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https://officeresolve-my.sharepoint.com/personal/r_sabino_officeresolve_com_br/Documents/Alura-Ciência de Dados/02 - Excel - Novas Formações/Formação BI com Excel/3719 - Curso 1 - Excel Imersão/Materiais do Curso/"/>
    </mc:Choice>
  </mc:AlternateContent>
  <xr:revisionPtr revIDLastSave="5" documentId="8_{CE78C9A4-6F24-4475-8100-8BFB8934B6CE}" xr6:coauthVersionLast="47" xr6:coauthVersionMax="47" xr10:uidLastSave="{4C5091A0-75EB-4683-AB4E-AE43F73E90F2}"/>
  <bookViews>
    <workbookView xWindow="28680" yWindow="-120" windowWidth="20640" windowHeight="11040" xr2:uid="{3A70AC1D-CACB-4801-9A0C-5A1C25C12D30}"/>
  </bookViews>
  <sheets>
    <sheet name="IE-07" sheetId="1" r:id="rId1"/>
    <sheet name="Saldo" sheetId="2" r:id="rId2"/>
    <sheet name="Média" sheetId="4" r:id="rId3"/>
    <sheet name="Base de Cálculos" sheetId="3" r:id="rId4"/>
    <sheet name="Dashboard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3" l="1"/>
  <c r="B1" i="3"/>
  <c r="D1" i="3" s="1"/>
</calcChain>
</file>

<file path=xl/sharedStrings.xml><?xml version="1.0" encoding="utf-8"?>
<sst xmlns="http://schemas.openxmlformats.org/spreadsheetml/2006/main" count="141" uniqueCount="52">
  <si>
    <t>Indicadores Econômicos</t>
  </si>
  <si>
    <t>7 - Meios de pagamento (M1) e componentes</t>
  </si>
  <si>
    <t xml:space="preserve"> R$ milhões</t>
  </si>
  <si>
    <t>Período</t>
  </si>
  <si>
    <t xml:space="preserve">Saldos em final de período </t>
  </si>
  <si>
    <t xml:space="preserve">Média nos dias úteis do mês </t>
  </si>
  <si>
    <t>Papel-moeda</t>
  </si>
  <si>
    <t>Depósitos</t>
  </si>
  <si>
    <t>Meios de</t>
  </si>
  <si>
    <t>em poder do</t>
  </si>
  <si>
    <r>
      <t>a vista</t>
    </r>
    <r>
      <rPr>
        <b/>
        <vertAlign val="superscript"/>
        <sz val="8"/>
        <rFont val="Arial"/>
        <family val="2"/>
      </rPr>
      <t>2/</t>
    </r>
  </si>
  <si>
    <t>pagamento (M1)</t>
  </si>
  <si>
    <r>
      <t>público</t>
    </r>
    <r>
      <rPr>
        <b/>
        <vertAlign val="superscript"/>
        <sz val="8"/>
        <rFont val="Arial"/>
        <family val="2"/>
      </rPr>
      <t>1/</t>
    </r>
  </si>
  <si>
    <r>
      <t>1/</t>
    </r>
    <r>
      <rPr>
        <sz val="6"/>
        <rFont val="Arial"/>
        <family val="2"/>
      </rPr>
      <t xml:space="preserve"> Papel-moeda emitido menos caixa do sistema bancário.</t>
    </r>
  </si>
  <si>
    <r>
      <t>2/</t>
    </r>
    <r>
      <rPr>
        <sz val="6"/>
        <rFont val="Arial"/>
        <family val="2"/>
      </rPr>
      <t xml:space="preserve"> Não inclui depósitos especiais do Tesouro Nacional, depósitos obrigatórios, depósitos para investimentos decorrentes de incentivos fiscais, </t>
    </r>
  </si>
  <si>
    <t xml:space="preserve">      depósitos vinculados e saldos credores em contas de empréstimos e financiamentos.</t>
  </si>
  <si>
    <r>
      <rPr>
        <b/>
        <sz val="6"/>
        <rFont val="Arial"/>
        <family val="2"/>
      </rPr>
      <t>3/</t>
    </r>
    <r>
      <rPr>
        <sz val="6"/>
        <rFont val="Arial"/>
        <family val="2"/>
      </rPr>
      <t xml:space="preserve"> Os meios de pagamentos M1, M2, M3 e M4 foram revistos, com a nova série retroagindo a dezembro de 2001.</t>
    </r>
  </si>
  <si>
    <t xml:space="preserve">       A revisão ocorreu por atualizações metodológicas e melhor adaptação aos padrões internacionais.  </t>
  </si>
  <si>
    <t>* Dados preliminares.</t>
  </si>
  <si>
    <t>2021</t>
  </si>
  <si>
    <t>Dez</t>
  </si>
  <si>
    <t>2022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</si>
  <si>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</si>
  <si>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</si>
  <si>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</si>
  <si>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</si>
  <si>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</si>
  <si>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</si>
  <si>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</si>
  <si>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</si>
  <si>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</si>
  <si>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</si>
  <si>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</si>
  <si>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2023</t>
  </si>
  <si>
    <t>Out*</t>
  </si>
  <si>
    <t>Nov*</t>
  </si>
  <si>
    <t>Dez*</t>
  </si>
  <si>
    <t>01-fev-2024</t>
  </si>
  <si>
    <t>Ano</t>
  </si>
  <si>
    <t>Mês</t>
  </si>
  <si>
    <t xml:space="preserve">Papel-moeda </t>
  </si>
  <si>
    <t>Depósitos a vista</t>
  </si>
  <si>
    <t>Meios de Pagamento</t>
  </si>
  <si>
    <t>Média dias úteis</t>
  </si>
  <si>
    <t>FORMA DE PAGAMENTO</t>
  </si>
  <si>
    <t>INDICADORES</t>
  </si>
  <si>
    <t>DADOS MENSAIS</t>
  </si>
  <si>
    <t>DASHBOARD INDICADORES</t>
  </si>
  <si>
    <t>Ano:</t>
  </si>
  <si>
    <t>Indicador:</t>
  </si>
  <si>
    <t>Mês:</t>
  </si>
  <si>
    <t>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</si>
</sst>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General_)"/>
    <numFmt numFmtId="165" formatCode="dd/mm/yy_)"/>
    <numFmt numFmtId="166" formatCode="hh\.mm_)"/>
    <numFmt numFmtId="167" formatCode="dd\-mmm\-yyyy"/>
    <numFmt numFmtId="168" formatCode="#\ ##0_);\-#\ ##0_);0_)"/>
    <numFmt numFmtId="169" formatCode="0_);\(0\)"/>
    <numFmt numFmtId="170" formatCode="d"/>
    <numFmt numFmtId="171" formatCode="##0.0_);\-##0.0_);0_)"/>
    <numFmt numFmtId="172" formatCode="_-[$R$-416]\ * #,##0.00_-;\-[$R$-416]\ * #,##0.00_-;_-[$R$-416]\ * &quot;-&quot;??_-;_-@_-"/>
    <numFmt numFmtId="173" formatCode="&quot;R$&quot;\ #,##0.00"/>
  </numFmts>
  <fonts count="26" x14ac:knownFonts="1">
    <font>
      <sz val="10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sz val="7"/>
      <color indexed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b/>
      <vertAlign val="superscript"/>
      <sz val="8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i/>
      <sz val="7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2"/>
      <color theme="0"/>
      <name val="Arial"/>
      <family val="2"/>
    </font>
    <font>
      <sz val="28"/>
      <color theme="1"/>
      <name val="Segoe UI Black"/>
      <family val="2"/>
    </font>
    <font>
      <b/>
      <sz val="10"/>
      <color theme="0"/>
      <name val="Segoe UI Black"/>
      <family val="2"/>
    </font>
    <font>
      <sz val="14"/>
      <color theme="1"/>
      <name val="Segoe UI Black"/>
      <family val="2"/>
    </font>
    <font>
      <b/>
      <sz val="16"/>
      <color theme="0"/>
      <name val="Segoe UI Black"/>
      <family val="2"/>
    </font>
    <font>
      <b/>
      <sz val="22"/>
      <color theme="1"/>
      <name val="Segoe UI Black"/>
      <family val="2"/>
    </font>
    <font>
      <b/>
      <sz val="20"/>
      <color theme="1"/>
      <name val="Segoe UI Black"/>
      <family val="2"/>
    </font>
    <font>
      <b/>
      <sz val="20"/>
      <color rgb="FFFFFF00"/>
      <name val="Segoe UI Black"/>
      <family val="2"/>
    </font>
    <font>
      <b/>
      <sz val="14"/>
      <color theme="1"/>
      <name val="Segoe UI Black"/>
      <family val="2"/>
    </font>
    <font>
      <b/>
      <sz val="14"/>
      <color theme="4" tint="-0.249977111117893"/>
      <name val="Segoe UI Black"/>
      <family val="2"/>
    </font>
    <font>
      <sz val="14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/>
  </cellStyleXfs>
  <cellXfs count="131">
    <xf numFmtId="0" fontId="0" fillId="0" borderId="0" xfId="0"/>
    <xf numFmtId="164" fontId="1" fillId="0" borderId="0" xfId="2" applyAlignment="1">
      <alignment vertical="center"/>
    </xf>
    <xf numFmtId="164" fontId="8" fillId="0" borderId="9" xfId="2" applyFont="1" applyBorder="1" applyAlignment="1">
      <alignment vertical="center"/>
    </xf>
    <xf numFmtId="164" fontId="8" fillId="0" borderId="10" xfId="2" applyFont="1" applyBorder="1" applyAlignment="1">
      <alignment horizontal="right" vertical="center"/>
    </xf>
    <xf numFmtId="164" fontId="8" fillId="0" borderId="11" xfId="2" applyFont="1" applyBorder="1" applyAlignment="1">
      <alignment horizontal="right" vertical="center"/>
    </xf>
    <xf numFmtId="164" fontId="8" fillId="0" borderId="11" xfId="2" applyFont="1" applyBorder="1" applyAlignment="1">
      <alignment vertical="center"/>
    </xf>
    <xf numFmtId="164" fontId="8" fillId="0" borderId="5" xfId="2" applyFont="1" applyBorder="1" applyAlignment="1">
      <alignment vertical="center"/>
    </xf>
    <xf numFmtId="164" fontId="8" fillId="0" borderId="14" xfId="2" applyFont="1" applyBorder="1" applyAlignment="1">
      <alignment vertical="center"/>
    </xf>
    <xf numFmtId="164" fontId="8" fillId="0" borderId="14" xfId="2" applyFont="1" applyBorder="1" applyAlignment="1">
      <alignment horizontal="left" vertical="center"/>
    </xf>
    <xf numFmtId="164" fontId="8" fillId="0" borderId="8" xfId="2" applyFont="1" applyBorder="1" applyAlignment="1">
      <alignment horizontal="left" vertical="center"/>
    </xf>
    <xf numFmtId="0" fontId="11" fillId="0" borderId="0" xfId="1" quotePrefix="1" applyFont="1" applyAlignment="1">
      <alignment horizontal="left" vertical="center"/>
    </xf>
    <xf numFmtId="1" fontId="2" fillId="0" borderId="0" xfId="1" applyNumberFormat="1" applyFont="1"/>
    <xf numFmtId="164" fontId="3" fillId="0" borderId="0" xfId="2" applyFont="1" applyAlignment="1">
      <alignment vertical="center"/>
    </xf>
    <xf numFmtId="164" fontId="4" fillId="0" borderId="0" xfId="2" applyFont="1" applyAlignment="1">
      <alignment vertical="center"/>
    </xf>
    <xf numFmtId="164" fontId="6" fillId="0" borderId="1" xfId="2" applyFont="1" applyBorder="1" applyAlignment="1">
      <alignment horizontal="left" vertical="center"/>
    </xf>
    <xf numFmtId="164" fontId="3" fillId="0" borderId="2" xfId="2" applyFont="1" applyBorder="1" applyAlignment="1">
      <alignment vertical="center"/>
    </xf>
    <xf numFmtId="164" fontId="3" fillId="0" borderId="3" xfId="2" applyFont="1" applyBorder="1" applyAlignment="1">
      <alignment vertical="center"/>
    </xf>
    <xf numFmtId="164" fontId="3" fillId="0" borderId="4" xfId="2" applyFont="1" applyBorder="1" applyAlignment="1">
      <alignment vertical="center"/>
    </xf>
    <xf numFmtId="164" fontId="7" fillId="0" borderId="0" xfId="2" applyFont="1" applyAlignment="1">
      <alignment horizontal="left" vertical="center"/>
    </xf>
    <xf numFmtId="164" fontId="3" fillId="0" borderId="5" xfId="2" applyFont="1" applyBorder="1" applyAlignment="1">
      <alignment vertical="center"/>
    </xf>
    <xf numFmtId="165" fontId="3" fillId="0" borderId="4" xfId="2" applyNumberFormat="1" applyFont="1" applyBorder="1" applyAlignment="1">
      <alignment vertical="center"/>
    </xf>
    <xf numFmtId="166" fontId="3" fillId="0" borderId="0" xfId="2" applyNumberFormat="1" applyFont="1" applyAlignment="1">
      <alignment vertical="center"/>
    </xf>
    <xf numFmtId="166" fontId="8" fillId="0" borderId="5" xfId="2" applyNumberFormat="1" applyFont="1" applyBorder="1" applyAlignment="1">
      <alignment horizontal="right" vertical="center"/>
    </xf>
    <xf numFmtId="164" fontId="8" fillId="0" borderId="15" xfId="2" applyFont="1" applyBorder="1" applyAlignment="1">
      <alignment vertical="center"/>
    </xf>
    <xf numFmtId="164" fontId="3" fillId="0" borderId="16" xfId="2" applyFont="1" applyBorder="1" applyAlignment="1">
      <alignment vertical="center"/>
    </xf>
    <xf numFmtId="164" fontId="3" fillId="0" borderId="17" xfId="2" applyFont="1" applyBorder="1" applyAlignment="1">
      <alignment vertical="center"/>
    </xf>
    <xf numFmtId="164" fontId="8" fillId="0" borderId="18" xfId="2" applyFont="1" applyBorder="1" applyAlignment="1">
      <alignment vertical="center"/>
    </xf>
    <xf numFmtId="164" fontId="8" fillId="0" borderId="4" xfId="2" applyFont="1" applyBorder="1" applyAlignment="1">
      <alignment vertical="center"/>
    </xf>
    <xf numFmtId="164" fontId="3" fillId="0" borderId="13" xfId="2" applyFont="1" applyBorder="1" applyAlignment="1">
      <alignment vertical="center"/>
    </xf>
    <xf numFmtId="164" fontId="8" fillId="0" borderId="17" xfId="2" applyFont="1" applyBorder="1" applyAlignment="1">
      <alignment vertical="center"/>
    </xf>
    <xf numFmtId="164" fontId="8" fillId="0" borderId="12" xfId="2" applyFont="1" applyBorder="1" applyAlignment="1">
      <alignment vertical="center"/>
    </xf>
    <xf numFmtId="164" fontId="8" fillId="0" borderId="13" xfId="2" applyFont="1" applyBorder="1" applyAlignment="1">
      <alignment vertical="center"/>
    </xf>
    <xf numFmtId="164" fontId="12" fillId="0" borderId="6" xfId="2" applyFont="1" applyBorder="1" applyAlignment="1">
      <alignment vertical="center"/>
    </xf>
    <xf numFmtId="164" fontId="12" fillId="0" borderId="7" xfId="2" applyFont="1" applyBorder="1" applyAlignment="1">
      <alignment vertical="center"/>
    </xf>
    <xf numFmtId="164" fontId="12" fillId="0" borderId="14" xfId="2" applyFont="1" applyBorder="1" applyAlignment="1">
      <alignment vertical="center"/>
    </xf>
    <xf numFmtId="164" fontId="8" fillId="0" borderId="19" xfId="2" applyFont="1" applyBorder="1" applyAlignment="1">
      <alignment vertical="center"/>
    </xf>
    <xf numFmtId="164" fontId="1" fillId="0" borderId="0" xfId="2"/>
    <xf numFmtId="164" fontId="1" fillId="0" borderId="0" xfId="2" applyAlignment="1">
      <alignment horizontal="right" vertical="center"/>
    </xf>
    <xf numFmtId="164" fontId="10" fillId="0" borderId="0" xfId="2" quotePrefix="1" applyFont="1" applyAlignment="1">
      <alignment horizontal="left" vertical="center"/>
    </xf>
    <xf numFmtId="164" fontId="11" fillId="0" borderId="0" xfId="2" quotePrefix="1" applyFont="1" applyAlignment="1">
      <alignment horizontal="left" vertical="center"/>
    </xf>
    <xf numFmtId="164" fontId="11" fillId="0" borderId="0" xfId="2" applyFont="1" applyAlignment="1">
      <alignment horizontal="left" vertical="center"/>
    </xf>
    <xf numFmtId="164" fontId="1" fillId="0" borderId="4" xfId="2" applyBorder="1" applyAlignment="1">
      <alignment horizontal="right" vertical="center"/>
    </xf>
    <xf numFmtId="164" fontId="1" fillId="0" borderId="13" xfId="2" applyBorder="1" applyAlignment="1">
      <alignment horizontal="right" vertical="center"/>
    </xf>
    <xf numFmtId="164" fontId="1" fillId="0" borderId="5" xfId="2" applyBorder="1" applyAlignment="1">
      <alignment horizontal="right" vertical="center"/>
    </xf>
    <xf numFmtId="37" fontId="5" fillId="0" borderId="4" xfId="2" applyNumberFormat="1" applyFont="1" applyBorder="1" applyAlignment="1">
      <alignment horizontal="left" vertical="center"/>
    </xf>
    <xf numFmtId="37" fontId="5" fillId="0" borderId="0" xfId="2" applyNumberFormat="1" applyFont="1" applyAlignment="1">
      <alignment horizontal="left" vertical="center"/>
    </xf>
    <xf numFmtId="37" fontId="5" fillId="0" borderId="13" xfId="2" applyNumberFormat="1" applyFont="1" applyBorder="1" applyAlignment="1">
      <alignment horizontal="left" vertical="center"/>
    </xf>
    <xf numFmtId="168" fontId="3" fillId="0" borderId="13" xfId="2" applyNumberFormat="1" applyFont="1" applyBorder="1" applyAlignment="1">
      <alignment horizontal="right" vertical="center"/>
    </xf>
    <xf numFmtId="168" fontId="3" fillId="0" borderId="5" xfId="2" applyNumberFormat="1" applyFont="1" applyBorder="1" applyAlignment="1">
      <alignment horizontal="right" vertical="center"/>
    </xf>
    <xf numFmtId="168" fontId="3" fillId="0" borderId="5" xfId="2" applyNumberFormat="1" applyFont="1" applyBorder="1" applyAlignment="1">
      <alignment horizontal="right"/>
    </xf>
    <xf numFmtId="169" fontId="5" fillId="0" borderId="4" xfId="2" applyNumberFormat="1" applyFont="1" applyBorder="1" applyAlignment="1">
      <alignment horizontal="left" vertical="center"/>
    </xf>
    <xf numFmtId="168" fontId="3" fillId="0" borderId="13" xfId="2" applyNumberFormat="1" applyFont="1" applyBorder="1" applyAlignment="1">
      <alignment horizontal="right"/>
    </xf>
    <xf numFmtId="170" fontId="5" fillId="0" borderId="13" xfId="2" applyNumberFormat="1" applyFont="1" applyBorder="1" applyAlignment="1">
      <alignment horizontal="left" vertical="center"/>
    </xf>
    <xf numFmtId="169" fontId="5" fillId="0" borderId="20" xfId="2" applyNumberFormat="1" applyFont="1" applyBorder="1" applyAlignment="1">
      <alignment horizontal="left" vertical="center"/>
    </xf>
    <xf numFmtId="37" fontId="5" fillId="0" borderId="21" xfId="2" applyNumberFormat="1" applyFont="1" applyBorder="1" applyAlignment="1">
      <alignment horizontal="left" vertical="center"/>
    </xf>
    <xf numFmtId="37" fontId="5" fillId="0" borderId="22" xfId="2" applyNumberFormat="1" applyFont="1" applyBorder="1" applyAlignment="1">
      <alignment horizontal="left" vertical="center"/>
    </xf>
    <xf numFmtId="168" fontId="3" fillId="0" borderId="22" xfId="2" applyNumberFormat="1" applyFont="1" applyBorder="1" applyAlignment="1">
      <alignment horizontal="right" vertical="center"/>
    </xf>
    <xf numFmtId="171" fontId="3" fillId="0" borderId="22" xfId="2" applyNumberFormat="1" applyFont="1" applyBorder="1" applyAlignment="1">
      <alignment horizontal="right" vertical="center"/>
    </xf>
    <xf numFmtId="171" fontId="3" fillId="0" borderId="23" xfId="2" applyNumberFormat="1" applyFont="1" applyBorder="1" applyAlignment="1">
      <alignment horizontal="right" vertical="center"/>
    </xf>
    <xf numFmtId="167" fontId="3" fillId="0" borderId="0" xfId="2" quotePrefix="1" applyNumberFormat="1" applyFont="1" applyAlignment="1">
      <alignment horizontal="right" vertical="center"/>
    </xf>
    <xf numFmtId="172" fontId="0" fillId="0" borderId="0" xfId="0" applyNumberFormat="1"/>
    <xf numFmtId="0" fontId="0" fillId="0" borderId="0" xfId="0" quotePrefix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7" fillId="0" borderId="27" xfId="0" applyFont="1" applyBorder="1"/>
    <xf numFmtId="0" fontId="21" fillId="0" borderId="0" xfId="0" applyFont="1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0" fontId="19" fillId="0" borderId="28" xfId="0" applyFont="1" applyBorder="1" applyAlignment="1">
      <alignment vertical="center"/>
    </xf>
    <xf numFmtId="0" fontId="14" fillId="0" borderId="28" xfId="0" applyFont="1" applyBorder="1" applyAlignment="1">
      <alignment horizontal="center"/>
    </xf>
    <xf numFmtId="0" fontId="0" fillId="0" borderId="0" xfId="0" applyAlignment="1">
      <alignment horizontal="center"/>
    </xf>
    <xf numFmtId="172" fontId="7" fillId="0" borderId="0" xfId="0" applyNumberFormat="1" applyFont="1"/>
    <xf numFmtId="0" fontId="21" fillId="5" borderId="0" xfId="0" applyFont="1" applyFill="1" applyAlignment="1">
      <alignment horizontal="center" vertical="center" wrapText="1"/>
    </xf>
    <xf numFmtId="0" fontId="18" fillId="5" borderId="0" xfId="0" applyFont="1" applyFill="1" applyAlignment="1">
      <alignment vertical="center"/>
    </xf>
    <xf numFmtId="0" fontId="23" fillId="5" borderId="0" xfId="0" applyFont="1" applyFill="1" applyAlignment="1">
      <alignment vertical="center" wrapText="1"/>
    </xf>
    <xf numFmtId="0" fontId="23" fillId="5" borderId="0" xfId="0" applyFont="1" applyFill="1" applyAlignment="1">
      <alignment horizontal="center" vertical="center" wrapText="1"/>
    </xf>
    <xf numFmtId="0" fontId="24" fillId="5" borderId="0" xfId="0" applyFont="1" applyFill="1" applyAlignment="1">
      <alignment vertical="center" wrapText="1"/>
    </xf>
    <xf numFmtId="0" fontId="23" fillId="5" borderId="0" xfId="0" applyFont="1" applyFill="1" applyAlignment="1">
      <alignment vertical="center"/>
    </xf>
    <xf numFmtId="0" fontId="25" fillId="5" borderId="0" xfId="0" applyFont="1" applyFill="1"/>
    <xf numFmtId="0" fontId="23" fillId="5" borderId="0" xfId="0" applyFont="1" applyFill="1" applyAlignment="1">
      <alignment horizontal="right" vertical="center" wrapText="1"/>
    </xf>
    <xf numFmtId="0" fontId="24" fillId="5" borderId="0" xfId="0" applyFont="1" applyFill="1" applyAlignment="1">
      <alignment horizontal="center" vertical="center" wrapText="1"/>
    </xf>
    <xf numFmtId="0" fontId="24" fillId="5" borderId="0" xfId="0" applyFont="1" applyFill="1" applyAlignment="1">
      <alignment horizontal="left" vertical="center" wrapText="1"/>
    </xf>
    <xf numFmtId="0" fontId="7" fillId="0" borderId="0" xfId="0" applyFont="1"/>
    <xf numFmtId="0" fontId="7" fillId="0" borderId="33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15" fillId="3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17" fillId="0" borderId="0" xfId="0" applyFont="1" applyAlignment="1">
      <alignment horizontal="center" vertical="center"/>
    </xf>
    <xf numFmtId="0" fontId="19" fillId="2" borderId="31" xfId="0" applyFont="1" applyFill="1" applyBorder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19" fillId="2" borderId="25" xfId="0" applyFont="1" applyFill="1" applyBorder="1" applyAlignment="1">
      <alignment horizontal="center" vertical="center"/>
    </xf>
    <xf numFmtId="0" fontId="19" fillId="2" borderId="26" xfId="0" applyFont="1" applyFill="1" applyBorder="1" applyAlignment="1">
      <alignment horizontal="center" vertical="center"/>
    </xf>
    <xf numFmtId="0" fontId="19" fillId="2" borderId="30" xfId="0" applyFont="1" applyFill="1" applyBorder="1" applyAlignment="1">
      <alignment horizontal="center" vertical="center"/>
    </xf>
    <xf numFmtId="0" fontId="19" fillId="2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0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22" fillId="4" borderId="0" xfId="0" applyFont="1" applyFill="1" applyAlignment="1">
      <alignment horizontal="center" vertical="center" wrapText="1"/>
    </xf>
    <xf numFmtId="0" fontId="23" fillId="5" borderId="1" xfId="0" applyFont="1" applyFill="1" applyBorder="1" applyAlignment="1">
      <alignment horizontal="right" vertical="center" wrapText="1"/>
    </xf>
    <xf numFmtId="0" fontId="23" fillId="5" borderId="2" xfId="0" applyFont="1" applyFill="1" applyBorder="1" applyAlignment="1">
      <alignment horizontal="right" vertical="center" wrapText="1"/>
    </xf>
    <xf numFmtId="0" fontId="23" fillId="5" borderId="4" xfId="0" applyFont="1" applyFill="1" applyBorder="1" applyAlignment="1">
      <alignment horizontal="right" vertical="center" wrapText="1"/>
    </xf>
    <xf numFmtId="0" fontId="23" fillId="5" borderId="0" xfId="0" applyFont="1" applyFill="1" applyAlignment="1">
      <alignment horizontal="right" vertical="center" wrapText="1"/>
    </xf>
    <xf numFmtId="0" fontId="23" fillId="5" borderId="20" xfId="0" applyFont="1" applyFill="1" applyBorder="1" applyAlignment="1">
      <alignment horizontal="right" vertical="center" wrapText="1"/>
    </xf>
    <xf numFmtId="0" fontId="23" fillId="5" borderId="21" xfId="0" applyFont="1" applyFill="1" applyBorder="1" applyAlignment="1">
      <alignment horizontal="right" vertical="center" wrapText="1"/>
    </xf>
    <xf numFmtId="0" fontId="24" fillId="5" borderId="2" xfId="0" applyFont="1" applyFill="1" applyBorder="1" applyAlignment="1">
      <alignment horizontal="center" vertical="center" wrapText="1"/>
    </xf>
    <xf numFmtId="0" fontId="24" fillId="5" borderId="3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horizontal="center" vertical="center" wrapText="1"/>
    </xf>
    <xf numFmtId="0" fontId="24" fillId="5" borderId="5" xfId="0" applyFont="1" applyFill="1" applyBorder="1" applyAlignment="1">
      <alignment horizontal="center" vertical="center" wrapText="1"/>
    </xf>
    <xf numFmtId="0" fontId="24" fillId="5" borderId="21" xfId="0" applyFont="1" applyFill="1" applyBorder="1" applyAlignment="1">
      <alignment horizontal="center" vertical="center" wrapText="1"/>
    </xf>
    <xf numFmtId="0" fontId="24" fillId="5" borderId="32" xfId="0" applyFont="1" applyFill="1" applyBorder="1" applyAlignment="1">
      <alignment horizontal="center" vertical="center" wrapText="1"/>
    </xf>
    <xf numFmtId="0" fontId="24" fillId="6" borderId="2" xfId="0" applyFont="1" applyFill="1" applyBorder="1" applyAlignment="1">
      <alignment horizontal="center" vertical="center" wrapText="1"/>
    </xf>
    <xf numFmtId="0" fontId="24" fillId="6" borderId="3" xfId="0" applyFont="1" applyFill="1" applyBorder="1" applyAlignment="1">
      <alignment horizontal="center" vertical="center" wrapText="1"/>
    </xf>
    <xf numFmtId="0" fontId="24" fillId="6" borderId="0" xfId="0" applyFont="1" applyFill="1" applyAlignment="1">
      <alignment horizontal="center" vertical="center" wrapText="1"/>
    </xf>
    <xf numFmtId="0" fontId="24" fillId="6" borderId="5" xfId="0" applyFont="1" applyFill="1" applyBorder="1" applyAlignment="1">
      <alignment horizontal="center" vertical="center" wrapText="1"/>
    </xf>
    <xf numFmtId="0" fontId="24" fillId="6" borderId="21" xfId="0" applyFont="1" applyFill="1" applyBorder="1" applyAlignment="1">
      <alignment horizontal="center" vertical="center" wrapText="1"/>
    </xf>
    <xf numFmtId="0" fontId="24" fillId="6" borderId="32" xfId="0" applyFont="1" applyFill="1" applyBorder="1" applyAlignment="1">
      <alignment horizontal="center" vertical="center" wrapText="1"/>
    </xf>
    <xf numFmtId="0" fontId="24" fillId="6" borderId="2" xfId="0" applyFont="1" applyFill="1" applyBorder="1" applyAlignment="1">
      <alignment horizontal="left" vertical="center" wrapText="1"/>
    </xf>
    <xf numFmtId="0" fontId="24" fillId="6" borderId="3" xfId="0" applyFont="1" applyFill="1" applyBorder="1" applyAlignment="1">
      <alignment horizontal="left" vertical="center" wrapText="1"/>
    </xf>
    <xf numFmtId="0" fontId="24" fillId="6" borderId="0" xfId="0" applyFont="1" applyFill="1" applyAlignment="1">
      <alignment horizontal="left" vertical="center" wrapText="1"/>
    </xf>
    <xf numFmtId="0" fontId="24" fillId="6" borderId="5" xfId="0" applyFont="1" applyFill="1" applyBorder="1" applyAlignment="1">
      <alignment horizontal="left" vertical="center" wrapText="1"/>
    </xf>
    <xf numFmtId="0" fontId="24" fillId="6" borderId="21" xfId="0" applyFont="1" applyFill="1" applyBorder="1" applyAlignment="1">
      <alignment horizontal="left" vertical="center" wrapText="1"/>
    </xf>
    <xf numFmtId="0" fontId="24" fillId="6" borderId="32" xfId="0" applyFont="1" applyFill="1" applyBorder="1" applyAlignment="1">
      <alignment horizontal="left" vertical="center" wrapText="1"/>
    </xf>
    <xf numFmtId="0" fontId="13" fillId="2" borderId="24" xfId="0" applyFont="1" applyFill="1" applyBorder="1"/>
    <xf numFmtId="0" fontId="0" fillId="0" borderId="34" xfId="0" applyBorder="1" applyAlignment="1">
      <alignment horizontal="center"/>
    </xf>
    <xf numFmtId="0" fontId="14" fillId="0" borderId="35" xfId="0" applyFont="1" applyBorder="1" applyAlignment="1">
      <alignment horizontal="center"/>
    </xf>
    <xf numFmtId="173" fontId="0" fillId="0" borderId="36" xfId="0" applyNumberFormat="1" applyBorder="1"/>
    <xf numFmtId="173" fontId="0" fillId="0" borderId="37" xfId="0" applyNumberFormat="1" applyBorder="1"/>
  </cellXfs>
  <cellStyles count="3">
    <cellStyle name="Normal" xfId="0" builtinId="0"/>
    <cellStyle name="Normal 2" xfId="1" xr:uid="{BBB2FA2B-FCBE-4A7B-A085-5015EB0534D5}"/>
    <cellStyle name="Normal 3" xfId="2" xr:uid="{5A00664C-1EB1-4002-A30E-EDE041FAFD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A30CC80-E605-4D9F-B35F-6D7FE09B31DB}" name="TB_Saldo" displayName="TB_Saldo" ref="A2:E26" totalsRowShown="0">
  <autoFilter ref="A2:E26" xr:uid="{EA30CC80-E605-4D9F-B35F-6D7FE09B31DB}"/>
  <tableColumns count="5">
    <tableColumn id="1" xr3:uid="{FAE93D86-5A32-4CA2-9398-C652963B2CC8}" name="Ano"/>
    <tableColumn id="2" xr3:uid="{90F5BA93-127D-4256-93B8-662BFBBFF6AB}" name="Mês"/>
    <tableColumn id="3" xr3:uid="{53E1E56E-E9F8-4FD8-8F49-D794C6B92816}" name="Papel-moeda "/>
    <tableColumn id="4" xr3:uid="{879E58A8-891F-4262-8ED9-1B33FBEF39D3}" name="Depósitos a vista"/>
    <tableColumn id="5" xr3:uid="{CE83AAAD-E4EE-4929-A06A-4AC452D820A7}" name="Meios de Pagamento"/>
  </tableColumns>
  <tableStyleInfo name="TableStyleMedium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1CC4EB-A453-47B2-9180-8E23A5BB70A0}" name="TB_Media" displayName="TB_Media" ref="A2:E26" totalsRowShown="0">
  <autoFilter ref="A2:E26" xr:uid="{EA30CC80-E605-4D9F-B35F-6D7FE09B31DB}"/>
  <tableColumns count="5">
    <tableColumn id="1" xr3:uid="{18D9D229-569A-4014-9328-622819EA955C}" name="Ano"/>
    <tableColumn id="2" xr3:uid="{BB13A7CC-BC13-4668-B2A5-3292845965CE}" name="Mês"/>
    <tableColumn id="3" xr3:uid="{57B88FEE-8DBC-44D5-94A1-BDBE94711F27}" name="Papel-moeda "/>
    <tableColumn id="4" xr3:uid="{0A66C542-5898-4164-AD7C-BF76D7F7254A}" name="Depósitos a vista"/>
    <tableColumn id="5" xr3:uid="{39DA3807-5D26-4D16-91C9-34AA78A34AAB}" name="Meios de Pagamento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5E30E-5703-4F10-91FC-3D38B5848EB9}">
  <sheetPr syncVertical="1" syncRef="A1"/>
  <dimension ref="A1:I70"/>
  <sheetViews>
    <sheetView showGridLines="0" tabSelected="1" zoomScaleNormal="100" workbookViewId="0">
      <selection activeCell="L22" sqref="L22"/>
    </sheetView>
  </sheetViews>
  <sheetFormatPr defaultColWidth="9.6640625" defaultRowHeight="13.2" x14ac:dyDescent="0.25"/>
  <cols>
    <col min="1" max="1" width="5.33203125" style="1" customWidth="1"/>
    <col min="2" max="2" width="4.88671875" style="1" customWidth="1"/>
    <col min="3" max="3" width="3.88671875" style="1" customWidth="1"/>
    <col min="4" max="9" width="12.6640625" style="1" customWidth="1"/>
    <col min="10" max="130" width="9.6640625" style="1" customWidth="1"/>
    <col min="131" max="212" width="9.6640625" style="1"/>
    <col min="213" max="213" width="4" style="1" customWidth="1"/>
    <col min="214" max="214" width="4.88671875" style="1" customWidth="1"/>
    <col min="215" max="215" width="3.88671875" style="1" customWidth="1"/>
    <col min="216" max="216" width="8.44140625" style="1" customWidth="1"/>
    <col min="217" max="218" width="8.6640625" style="1" customWidth="1"/>
    <col min="219" max="219" width="8.88671875" style="1" customWidth="1"/>
    <col min="220" max="221" width="8.6640625" style="1" customWidth="1"/>
    <col min="222" max="222" width="8.109375" style="1" customWidth="1"/>
    <col min="223" max="223" width="8.44140625" style="1" customWidth="1"/>
    <col min="224" max="224" width="8.6640625" style="1" customWidth="1"/>
    <col min="225" max="386" width="9.6640625" style="1" customWidth="1"/>
    <col min="387" max="468" width="9.6640625" style="1"/>
    <col min="469" max="469" width="4" style="1" customWidth="1"/>
    <col min="470" max="470" width="4.88671875" style="1" customWidth="1"/>
    <col min="471" max="471" width="3.88671875" style="1" customWidth="1"/>
    <col min="472" max="472" width="8.44140625" style="1" customWidth="1"/>
    <col min="473" max="474" width="8.6640625" style="1" customWidth="1"/>
    <col min="475" max="475" width="8.88671875" style="1" customWidth="1"/>
    <col min="476" max="477" width="8.6640625" style="1" customWidth="1"/>
    <col min="478" max="478" width="8.109375" style="1" customWidth="1"/>
    <col min="479" max="479" width="8.44140625" style="1" customWidth="1"/>
    <col min="480" max="480" width="8.6640625" style="1" customWidth="1"/>
    <col min="481" max="642" width="9.6640625" style="1" customWidth="1"/>
    <col min="643" max="724" width="9.6640625" style="1"/>
    <col min="725" max="725" width="4" style="1" customWidth="1"/>
    <col min="726" max="726" width="4.88671875" style="1" customWidth="1"/>
    <col min="727" max="727" width="3.88671875" style="1" customWidth="1"/>
    <col min="728" max="728" width="8.44140625" style="1" customWidth="1"/>
    <col min="729" max="730" width="8.6640625" style="1" customWidth="1"/>
    <col min="731" max="731" width="8.88671875" style="1" customWidth="1"/>
    <col min="732" max="733" width="8.6640625" style="1" customWidth="1"/>
    <col min="734" max="734" width="8.109375" style="1" customWidth="1"/>
    <col min="735" max="735" width="8.44140625" style="1" customWidth="1"/>
    <col min="736" max="736" width="8.6640625" style="1" customWidth="1"/>
    <col min="737" max="898" width="9.6640625" style="1" customWidth="1"/>
    <col min="899" max="980" width="9.6640625" style="1"/>
    <col min="981" max="981" width="4" style="1" customWidth="1"/>
    <col min="982" max="982" width="4.88671875" style="1" customWidth="1"/>
    <col min="983" max="983" width="3.88671875" style="1" customWidth="1"/>
    <col min="984" max="984" width="8.44140625" style="1" customWidth="1"/>
    <col min="985" max="986" width="8.6640625" style="1" customWidth="1"/>
    <col min="987" max="987" width="8.88671875" style="1" customWidth="1"/>
    <col min="988" max="989" width="8.6640625" style="1" customWidth="1"/>
    <col min="990" max="990" width="8.109375" style="1" customWidth="1"/>
    <col min="991" max="991" width="8.44140625" style="1" customWidth="1"/>
    <col min="992" max="992" width="8.6640625" style="1" customWidth="1"/>
    <col min="993" max="1154" width="9.6640625" style="1" customWidth="1"/>
    <col min="1155" max="1236" width="9.6640625" style="1"/>
    <col min="1237" max="1237" width="4" style="1" customWidth="1"/>
    <col min="1238" max="1238" width="4.88671875" style="1" customWidth="1"/>
    <col min="1239" max="1239" width="3.88671875" style="1" customWidth="1"/>
    <col min="1240" max="1240" width="8.44140625" style="1" customWidth="1"/>
    <col min="1241" max="1242" width="8.6640625" style="1" customWidth="1"/>
    <col min="1243" max="1243" width="8.88671875" style="1" customWidth="1"/>
    <col min="1244" max="1245" width="8.6640625" style="1" customWidth="1"/>
    <col min="1246" max="1246" width="8.109375" style="1" customWidth="1"/>
    <col min="1247" max="1247" width="8.44140625" style="1" customWidth="1"/>
    <col min="1248" max="1248" width="8.6640625" style="1" customWidth="1"/>
    <col min="1249" max="1410" width="9.6640625" style="1" customWidth="1"/>
    <col min="1411" max="1492" width="9.6640625" style="1"/>
    <col min="1493" max="1493" width="4" style="1" customWidth="1"/>
    <col min="1494" max="1494" width="4.88671875" style="1" customWidth="1"/>
    <col min="1495" max="1495" width="3.88671875" style="1" customWidth="1"/>
    <col min="1496" max="1496" width="8.44140625" style="1" customWidth="1"/>
    <col min="1497" max="1498" width="8.6640625" style="1" customWidth="1"/>
    <col min="1499" max="1499" width="8.88671875" style="1" customWidth="1"/>
    <col min="1500" max="1501" width="8.6640625" style="1" customWidth="1"/>
    <col min="1502" max="1502" width="8.109375" style="1" customWidth="1"/>
    <col min="1503" max="1503" width="8.44140625" style="1" customWidth="1"/>
    <col min="1504" max="1504" width="8.6640625" style="1" customWidth="1"/>
    <col min="1505" max="1666" width="9.6640625" style="1" customWidth="1"/>
    <col min="1667" max="1748" width="9.6640625" style="1"/>
    <col min="1749" max="1749" width="4" style="1" customWidth="1"/>
    <col min="1750" max="1750" width="4.88671875" style="1" customWidth="1"/>
    <col min="1751" max="1751" width="3.88671875" style="1" customWidth="1"/>
    <col min="1752" max="1752" width="8.44140625" style="1" customWidth="1"/>
    <col min="1753" max="1754" width="8.6640625" style="1" customWidth="1"/>
    <col min="1755" max="1755" width="8.88671875" style="1" customWidth="1"/>
    <col min="1756" max="1757" width="8.6640625" style="1" customWidth="1"/>
    <col min="1758" max="1758" width="8.109375" style="1" customWidth="1"/>
    <col min="1759" max="1759" width="8.44140625" style="1" customWidth="1"/>
    <col min="1760" max="1760" width="8.6640625" style="1" customWidth="1"/>
    <col min="1761" max="1922" width="9.6640625" style="1" customWidth="1"/>
    <col min="1923" max="2004" width="9.6640625" style="1"/>
    <col min="2005" max="2005" width="4" style="1" customWidth="1"/>
    <col min="2006" max="2006" width="4.88671875" style="1" customWidth="1"/>
    <col min="2007" max="2007" width="3.88671875" style="1" customWidth="1"/>
    <col min="2008" max="2008" width="8.44140625" style="1" customWidth="1"/>
    <col min="2009" max="2010" width="8.6640625" style="1" customWidth="1"/>
    <col min="2011" max="2011" width="8.88671875" style="1" customWidth="1"/>
    <col min="2012" max="2013" width="8.6640625" style="1" customWidth="1"/>
    <col min="2014" max="2014" width="8.109375" style="1" customWidth="1"/>
    <col min="2015" max="2015" width="8.44140625" style="1" customWidth="1"/>
    <col min="2016" max="2016" width="8.6640625" style="1" customWidth="1"/>
    <col min="2017" max="2178" width="9.6640625" style="1" customWidth="1"/>
    <col min="2179" max="2260" width="9.6640625" style="1"/>
    <col min="2261" max="2261" width="4" style="1" customWidth="1"/>
    <col min="2262" max="2262" width="4.88671875" style="1" customWidth="1"/>
    <col min="2263" max="2263" width="3.88671875" style="1" customWidth="1"/>
    <col min="2264" max="2264" width="8.44140625" style="1" customWidth="1"/>
    <col min="2265" max="2266" width="8.6640625" style="1" customWidth="1"/>
    <col min="2267" max="2267" width="8.88671875" style="1" customWidth="1"/>
    <col min="2268" max="2269" width="8.6640625" style="1" customWidth="1"/>
    <col min="2270" max="2270" width="8.109375" style="1" customWidth="1"/>
    <col min="2271" max="2271" width="8.44140625" style="1" customWidth="1"/>
    <col min="2272" max="2272" width="8.6640625" style="1" customWidth="1"/>
    <col min="2273" max="2434" width="9.6640625" style="1" customWidth="1"/>
    <col min="2435" max="2516" width="9.6640625" style="1"/>
    <col min="2517" max="2517" width="4" style="1" customWidth="1"/>
    <col min="2518" max="2518" width="4.88671875" style="1" customWidth="1"/>
    <col min="2519" max="2519" width="3.88671875" style="1" customWidth="1"/>
    <col min="2520" max="2520" width="8.44140625" style="1" customWidth="1"/>
    <col min="2521" max="2522" width="8.6640625" style="1" customWidth="1"/>
    <col min="2523" max="2523" width="8.88671875" style="1" customWidth="1"/>
    <col min="2524" max="2525" width="8.6640625" style="1" customWidth="1"/>
    <col min="2526" max="2526" width="8.109375" style="1" customWidth="1"/>
    <col min="2527" max="2527" width="8.44140625" style="1" customWidth="1"/>
    <col min="2528" max="2528" width="8.6640625" style="1" customWidth="1"/>
    <col min="2529" max="2690" width="9.6640625" style="1" customWidth="1"/>
    <col min="2691" max="2772" width="9.6640625" style="1"/>
    <col min="2773" max="2773" width="4" style="1" customWidth="1"/>
    <col min="2774" max="2774" width="4.88671875" style="1" customWidth="1"/>
    <col min="2775" max="2775" width="3.88671875" style="1" customWidth="1"/>
    <col min="2776" max="2776" width="8.44140625" style="1" customWidth="1"/>
    <col min="2777" max="2778" width="8.6640625" style="1" customWidth="1"/>
    <col min="2779" max="2779" width="8.88671875" style="1" customWidth="1"/>
    <col min="2780" max="2781" width="8.6640625" style="1" customWidth="1"/>
    <col min="2782" max="2782" width="8.109375" style="1" customWidth="1"/>
    <col min="2783" max="2783" width="8.44140625" style="1" customWidth="1"/>
    <col min="2784" max="2784" width="8.6640625" style="1" customWidth="1"/>
    <col min="2785" max="2946" width="9.6640625" style="1" customWidth="1"/>
    <col min="2947" max="3028" width="9.6640625" style="1"/>
    <col min="3029" max="3029" width="4" style="1" customWidth="1"/>
    <col min="3030" max="3030" width="4.88671875" style="1" customWidth="1"/>
    <col min="3031" max="3031" width="3.88671875" style="1" customWidth="1"/>
    <col min="3032" max="3032" width="8.44140625" style="1" customWidth="1"/>
    <col min="3033" max="3034" width="8.6640625" style="1" customWidth="1"/>
    <col min="3035" max="3035" width="8.88671875" style="1" customWidth="1"/>
    <col min="3036" max="3037" width="8.6640625" style="1" customWidth="1"/>
    <col min="3038" max="3038" width="8.109375" style="1" customWidth="1"/>
    <col min="3039" max="3039" width="8.44140625" style="1" customWidth="1"/>
    <col min="3040" max="3040" width="8.6640625" style="1" customWidth="1"/>
    <col min="3041" max="3202" width="9.6640625" style="1" customWidth="1"/>
    <col min="3203" max="3284" width="9.6640625" style="1"/>
    <col min="3285" max="3285" width="4" style="1" customWidth="1"/>
    <col min="3286" max="3286" width="4.88671875" style="1" customWidth="1"/>
    <col min="3287" max="3287" width="3.88671875" style="1" customWidth="1"/>
    <col min="3288" max="3288" width="8.44140625" style="1" customWidth="1"/>
    <col min="3289" max="3290" width="8.6640625" style="1" customWidth="1"/>
    <col min="3291" max="3291" width="8.88671875" style="1" customWidth="1"/>
    <col min="3292" max="3293" width="8.6640625" style="1" customWidth="1"/>
    <col min="3294" max="3294" width="8.109375" style="1" customWidth="1"/>
    <col min="3295" max="3295" width="8.44140625" style="1" customWidth="1"/>
    <col min="3296" max="3296" width="8.6640625" style="1" customWidth="1"/>
    <col min="3297" max="3458" width="9.6640625" style="1" customWidth="1"/>
    <col min="3459" max="3540" width="9.6640625" style="1"/>
    <col min="3541" max="3541" width="4" style="1" customWidth="1"/>
    <col min="3542" max="3542" width="4.88671875" style="1" customWidth="1"/>
    <col min="3543" max="3543" width="3.88671875" style="1" customWidth="1"/>
    <col min="3544" max="3544" width="8.44140625" style="1" customWidth="1"/>
    <col min="3545" max="3546" width="8.6640625" style="1" customWidth="1"/>
    <col min="3547" max="3547" width="8.88671875" style="1" customWidth="1"/>
    <col min="3548" max="3549" width="8.6640625" style="1" customWidth="1"/>
    <col min="3550" max="3550" width="8.109375" style="1" customWidth="1"/>
    <col min="3551" max="3551" width="8.44140625" style="1" customWidth="1"/>
    <col min="3552" max="3552" width="8.6640625" style="1" customWidth="1"/>
    <col min="3553" max="3714" width="9.6640625" style="1" customWidth="1"/>
    <col min="3715" max="3796" width="9.6640625" style="1"/>
    <col min="3797" max="3797" width="4" style="1" customWidth="1"/>
    <col min="3798" max="3798" width="4.88671875" style="1" customWidth="1"/>
    <col min="3799" max="3799" width="3.88671875" style="1" customWidth="1"/>
    <col min="3800" max="3800" width="8.44140625" style="1" customWidth="1"/>
    <col min="3801" max="3802" width="8.6640625" style="1" customWidth="1"/>
    <col min="3803" max="3803" width="8.88671875" style="1" customWidth="1"/>
    <col min="3804" max="3805" width="8.6640625" style="1" customWidth="1"/>
    <col min="3806" max="3806" width="8.109375" style="1" customWidth="1"/>
    <col min="3807" max="3807" width="8.44140625" style="1" customWidth="1"/>
    <col min="3808" max="3808" width="8.6640625" style="1" customWidth="1"/>
    <col min="3809" max="3970" width="9.6640625" style="1" customWidth="1"/>
    <col min="3971" max="4052" width="9.6640625" style="1"/>
    <col min="4053" max="4053" width="4" style="1" customWidth="1"/>
    <col min="4054" max="4054" width="4.88671875" style="1" customWidth="1"/>
    <col min="4055" max="4055" width="3.88671875" style="1" customWidth="1"/>
    <col min="4056" max="4056" width="8.44140625" style="1" customWidth="1"/>
    <col min="4057" max="4058" width="8.6640625" style="1" customWidth="1"/>
    <col min="4059" max="4059" width="8.88671875" style="1" customWidth="1"/>
    <col min="4060" max="4061" width="8.6640625" style="1" customWidth="1"/>
    <col min="4062" max="4062" width="8.109375" style="1" customWidth="1"/>
    <col min="4063" max="4063" width="8.44140625" style="1" customWidth="1"/>
    <col min="4064" max="4064" width="8.6640625" style="1" customWidth="1"/>
    <col min="4065" max="4226" width="9.6640625" style="1" customWidth="1"/>
    <col min="4227" max="4308" width="9.6640625" style="1"/>
    <col min="4309" max="4309" width="4" style="1" customWidth="1"/>
    <col min="4310" max="4310" width="4.88671875" style="1" customWidth="1"/>
    <col min="4311" max="4311" width="3.88671875" style="1" customWidth="1"/>
    <col min="4312" max="4312" width="8.44140625" style="1" customWidth="1"/>
    <col min="4313" max="4314" width="8.6640625" style="1" customWidth="1"/>
    <col min="4315" max="4315" width="8.88671875" style="1" customWidth="1"/>
    <col min="4316" max="4317" width="8.6640625" style="1" customWidth="1"/>
    <col min="4318" max="4318" width="8.109375" style="1" customWidth="1"/>
    <col min="4319" max="4319" width="8.44140625" style="1" customWidth="1"/>
    <col min="4320" max="4320" width="8.6640625" style="1" customWidth="1"/>
    <col min="4321" max="4482" width="9.6640625" style="1" customWidth="1"/>
    <col min="4483" max="4564" width="9.6640625" style="1"/>
    <col min="4565" max="4565" width="4" style="1" customWidth="1"/>
    <col min="4566" max="4566" width="4.88671875" style="1" customWidth="1"/>
    <col min="4567" max="4567" width="3.88671875" style="1" customWidth="1"/>
    <col min="4568" max="4568" width="8.44140625" style="1" customWidth="1"/>
    <col min="4569" max="4570" width="8.6640625" style="1" customWidth="1"/>
    <col min="4571" max="4571" width="8.88671875" style="1" customWidth="1"/>
    <col min="4572" max="4573" width="8.6640625" style="1" customWidth="1"/>
    <col min="4574" max="4574" width="8.109375" style="1" customWidth="1"/>
    <col min="4575" max="4575" width="8.44140625" style="1" customWidth="1"/>
    <col min="4576" max="4576" width="8.6640625" style="1" customWidth="1"/>
    <col min="4577" max="4738" width="9.6640625" style="1" customWidth="1"/>
    <col min="4739" max="4820" width="9.6640625" style="1"/>
    <col min="4821" max="4821" width="4" style="1" customWidth="1"/>
    <col min="4822" max="4822" width="4.88671875" style="1" customWidth="1"/>
    <col min="4823" max="4823" width="3.88671875" style="1" customWidth="1"/>
    <col min="4824" max="4824" width="8.44140625" style="1" customWidth="1"/>
    <col min="4825" max="4826" width="8.6640625" style="1" customWidth="1"/>
    <col min="4827" max="4827" width="8.88671875" style="1" customWidth="1"/>
    <col min="4828" max="4829" width="8.6640625" style="1" customWidth="1"/>
    <col min="4830" max="4830" width="8.109375" style="1" customWidth="1"/>
    <col min="4831" max="4831" width="8.44140625" style="1" customWidth="1"/>
    <col min="4832" max="4832" width="8.6640625" style="1" customWidth="1"/>
    <col min="4833" max="4994" width="9.6640625" style="1" customWidth="1"/>
    <col min="4995" max="5076" width="9.6640625" style="1"/>
    <col min="5077" max="5077" width="4" style="1" customWidth="1"/>
    <col min="5078" max="5078" width="4.88671875" style="1" customWidth="1"/>
    <col min="5079" max="5079" width="3.88671875" style="1" customWidth="1"/>
    <col min="5080" max="5080" width="8.44140625" style="1" customWidth="1"/>
    <col min="5081" max="5082" width="8.6640625" style="1" customWidth="1"/>
    <col min="5083" max="5083" width="8.88671875" style="1" customWidth="1"/>
    <col min="5084" max="5085" width="8.6640625" style="1" customWidth="1"/>
    <col min="5086" max="5086" width="8.109375" style="1" customWidth="1"/>
    <col min="5087" max="5087" width="8.44140625" style="1" customWidth="1"/>
    <col min="5088" max="5088" width="8.6640625" style="1" customWidth="1"/>
    <col min="5089" max="5250" width="9.6640625" style="1" customWidth="1"/>
    <col min="5251" max="5332" width="9.6640625" style="1"/>
    <col min="5333" max="5333" width="4" style="1" customWidth="1"/>
    <col min="5334" max="5334" width="4.88671875" style="1" customWidth="1"/>
    <col min="5335" max="5335" width="3.88671875" style="1" customWidth="1"/>
    <col min="5336" max="5336" width="8.44140625" style="1" customWidth="1"/>
    <col min="5337" max="5338" width="8.6640625" style="1" customWidth="1"/>
    <col min="5339" max="5339" width="8.88671875" style="1" customWidth="1"/>
    <col min="5340" max="5341" width="8.6640625" style="1" customWidth="1"/>
    <col min="5342" max="5342" width="8.109375" style="1" customWidth="1"/>
    <col min="5343" max="5343" width="8.44140625" style="1" customWidth="1"/>
    <col min="5344" max="5344" width="8.6640625" style="1" customWidth="1"/>
    <col min="5345" max="5506" width="9.6640625" style="1" customWidth="1"/>
    <col min="5507" max="5588" width="9.6640625" style="1"/>
    <col min="5589" max="5589" width="4" style="1" customWidth="1"/>
    <col min="5590" max="5590" width="4.88671875" style="1" customWidth="1"/>
    <col min="5591" max="5591" width="3.88671875" style="1" customWidth="1"/>
    <col min="5592" max="5592" width="8.44140625" style="1" customWidth="1"/>
    <col min="5593" max="5594" width="8.6640625" style="1" customWidth="1"/>
    <col min="5595" max="5595" width="8.88671875" style="1" customWidth="1"/>
    <col min="5596" max="5597" width="8.6640625" style="1" customWidth="1"/>
    <col min="5598" max="5598" width="8.109375" style="1" customWidth="1"/>
    <col min="5599" max="5599" width="8.44140625" style="1" customWidth="1"/>
    <col min="5600" max="5600" width="8.6640625" style="1" customWidth="1"/>
    <col min="5601" max="5762" width="9.6640625" style="1" customWidth="1"/>
    <col min="5763" max="5844" width="9.6640625" style="1"/>
    <col min="5845" max="5845" width="4" style="1" customWidth="1"/>
    <col min="5846" max="5846" width="4.88671875" style="1" customWidth="1"/>
    <col min="5847" max="5847" width="3.88671875" style="1" customWidth="1"/>
    <col min="5848" max="5848" width="8.44140625" style="1" customWidth="1"/>
    <col min="5849" max="5850" width="8.6640625" style="1" customWidth="1"/>
    <col min="5851" max="5851" width="8.88671875" style="1" customWidth="1"/>
    <col min="5852" max="5853" width="8.6640625" style="1" customWidth="1"/>
    <col min="5854" max="5854" width="8.109375" style="1" customWidth="1"/>
    <col min="5855" max="5855" width="8.44140625" style="1" customWidth="1"/>
    <col min="5856" max="5856" width="8.6640625" style="1" customWidth="1"/>
    <col min="5857" max="6018" width="9.6640625" style="1" customWidth="1"/>
    <col min="6019" max="6100" width="9.6640625" style="1"/>
    <col min="6101" max="6101" width="4" style="1" customWidth="1"/>
    <col min="6102" max="6102" width="4.88671875" style="1" customWidth="1"/>
    <col min="6103" max="6103" width="3.88671875" style="1" customWidth="1"/>
    <col min="6104" max="6104" width="8.44140625" style="1" customWidth="1"/>
    <col min="6105" max="6106" width="8.6640625" style="1" customWidth="1"/>
    <col min="6107" max="6107" width="8.88671875" style="1" customWidth="1"/>
    <col min="6108" max="6109" width="8.6640625" style="1" customWidth="1"/>
    <col min="6110" max="6110" width="8.109375" style="1" customWidth="1"/>
    <col min="6111" max="6111" width="8.44140625" style="1" customWidth="1"/>
    <col min="6112" max="6112" width="8.6640625" style="1" customWidth="1"/>
    <col min="6113" max="6274" width="9.6640625" style="1" customWidth="1"/>
    <col min="6275" max="6356" width="9.6640625" style="1"/>
    <col min="6357" max="6357" width="4" style="1" customWidth="1"/>
    <col min="6358" max="6358" width="4.88671875" style="1" customWidth="1"/>
    <col min="6359" max="6359" width="3.88671875" style="1" customWidth="1"/>
    <col min="6360" max="6360" width="8.44140625" style="1" customWidth="1"/>
    <col min="6361" max="6362" width="8.6640625" style="1" customWidth="1"/>
    <col min="6363" max="6363" width="8.88671875" style="1" customWidth="1"/>
    <col min="6364" max="6365" width="8.6640625" style="1" customWidth="1"/>
    <col min="6366" max="6366" width="8.109375" style="1" customWidth="1"/>
    <col min="6367" max="6367" width="8.44140625" style="1" customWidth="1"/>
    <col min="6368" max="6368" width="8.6640625" style="1" customWidth="1"/>
    <col min="6369" max="6530" width="9.6640625" style="1" customWidth="1"/>
    <col min="6531" max="6612" width="9.6640625" style="1"/>
    <col min="6613" max="6613" width="4" style="1" customWidth="1"/>
    <col min="6614" max="6614" width="4.88671875" style="1" customWidth="1"/>
    <col min="6615" max="6615" width="3.88671875" style="1" customWidth="1"/>
    <col min="6616" max="6616" width="8.44140625" style="1" customWidth="1"/>
    <col min="6617" max="6618" width="8.6640625" style="1" customWidth="1"/>
    <col min="6619" max="6619" width="8.88671875" style="1" customWidth="1"/>
    <col min="6620" max="6621" width="8.6640625" style="1" customWidth="1"/>
    <col min="6622" max="6622" width="8.109375" style="1" customWidth="1"/>
    <col min="6623" max="6623" width="8.44140625" style="1" customWidth="1"/>
    <col min="6624" max="6624" width="8.6640625" style="1" customWidth="1"/>
    <col min="6625" max="6786" width="9.6640625" style="1" customWidth="1"/>
    <col min="6787" max="6868" width="9.6640625" style="1"/>
    <col min="6869" max="6869" width="4" style="1" customWidth="1"/>
    <col min="6870" max="6870" width="4.88671875" style="1" customWidth="1"/>
    <col min="6871" max="6871" width="3.88671875" style="1" customWidth="1"/>
    <col min="6872" max="6872" width="8.44140625" style="1" customWidth="1"/>
    <col min="6873" max="6874" width="8.6640625" style="1" customWidth="1"/>
    <col min="6875" max="6875" width="8.88671875" style="1" customWidth="1"/>
    <col min="6876" max="6877" width="8.6640625" style="1" customWidth="1"/>
    <col min="6878" max="6878" width="8.109375" style="1" customWidth="1"/>
    <col min="6879" max="6879" width="8.44140625" style="1" customWidth="1"/>
    <col min="6880" max="6880" width="8.6640625" style="1" customWidth="1"/>
    <col min="6881" max="7042" width="9.6640625" style="1" customWidth="1"/>
    <col min="7043" max="7124" width="9.6640625" style="1"/>
    <col min="7125" max="7125" width="4" style="1" customWidth="1"/>
    <col min="7126" max="7126" width="4.88671875" style="1" customWidth="1"/>
    <col min="7127" max="7127" width="3.88671875" style="1" customWidth="1"/>
    <col min="7128" max="7128" width="8.44140625" style="1" customWidth="1"/>
    <col min="7129" max="7130" width="8.6640625" style="1" customWidth="1"/>
    <col min="7131" max="7131" width="8.88671875" style="1" customWidth="1"/>
    <col min="7132" max="7133" width="8.6640625" style="1" customWidth="1"/>
    <col min="7134" max="7134" width="8.109375" style="1" customWidth="1"/>
    <col min="7135" max="7135" width="8.44140625" style="1" customWidth="1"/>
    <col min="7136" max="7136" width="8.6640625" style="1" customWidth="1"/>
    <col min="7137" max="7298" width="9.6640625" style="1" customWidth="1"/>
    <col min="7299" max="7380" width="9.6640625" style="1"/>
    <col min="7381" max="7381" width="4" style="1" customWidth="1"/>
    <col min="7382" max="7382" width="4.88671875" style="1" customWidth="1"/>
    <col min="7383" max="7383" width="3.88671875" style="1" customWidth="1"/>
    <col min="7384" max="7384" width="8.44140625" style="1" customWidth="1"/>
    <col min="7385" max="7386" width="8.6640625" style="1" customWidth="1"/>
    <col min="7387" max="7387" width="8.88671875" style="1" customWidth="1"/>
    <col min="7388" max="7389" width="8.6640625" style="1" customWidth="1"/>
    <col min="7390" max="7390" width="8.109375" style="1" customWidth="1"/>
    <col min="7391" max="7391" width="8.44140625" style="1" customWidth="1"/>
    <col min="7392" max="7392" width="8.6640625" style="1" customWidth="1"/>
    <col min="7393" max="7554" width="9.6640625" style="1" customWidth="1"/>
    <col min="7555" max="7636" width="9.6640625" style="1"/>
    <col min="7637" max="7637" width="4" style="1" customWidth="1"/>
    <col min="7638" max="7638" width="4.88671875" style="1" customWidth="1"/>
    <col min="7639" max="7639" width="3.88671875" style="1" customWidth="1"/>
    <col min="7640" max="7640" width="8.44140625" style="1" customWidth="1"/>
    <col min="7641" max="7642" width="8.6640625" style="1" customWidth="1"/>
    <col min="7643" max="7643" width="8.88671875" style="1" customWidth="1"/>
    <col min="7644" max="7645" width="8.6640625" style="1" customWidth="1"/>
    <col min="7646" max="7646" width="8.109375" style="1" customWidth="1"/>
    <col min="7647" max="7647" width="8.44140625" style="1" customWidth="1"/>
    <col min="7648" max="7648" width="8.6640625" style="1" customWidth="1"/>
    <col min="7649" max="7810" width="9.6640625" style="1" customWidth="1"/>
    <col min="7811" max="7892" width="9.6640625" style="1"/>
    <col min="7893" max="7893" width="4" style="1" customWidth="1"/>
    <col min="7894" max="7894" width="4.88671875" style="1" customWidth="1"/>
    <col min="7895" max="7895" width="3.88671875" style="1" customWidth="1"/>
    <col min="7896" max="7896" width="8.44140625" style="1" customWidth="1"/>
    <col min="7897" max="7898" width="8.6640625" style="1" customWidth="1"/>
    <col min="7899" max="7899" width="8.88671875" style="1" customWidth="1"/>
    <col min="7900" max="7901" width="8.6640625" style="1" customWidth="1"/>
    <col min="7902" max="7902" width="8.109375" style="1" customWidth="1"/>
    <col min="7903" max="7903" width="8.44140625" style="1" customWidth="1"/>
    <col min="7904" max="7904" width="8.6640625" style="1" customWidth="1"/>
    <col min="7905" max="8066" width="9.6640625" style="1" customWidth="1"/>
    <col min="8067" max="8148" width="9.6640625" style="1"/>
    <col min="8149" max="8149" width="4" style="1" customWidth="1"/>
    <col min="8150" max="8150" width="4.88671875" style="1" customWidth="1"/>
    <col min="8151" max="8151" width="3.88671875" style="1" customWidth="1"/>
    <col min="8152" max="8152" width="8.44140625" style="1" customWidth="1"/>
    <col min="8153" max="8154" width="8.6640625" style="1" customWidth="1"/>
    <col min="8155" max="8155" width="8.88671875" style="1" customWidth="1"/>
    <col min="8156" max="8157" width="8.6640625" style="1" customWidth="1"/>
    <col min="8158" max="8158" width="8.109375" style="1" customWidth="1"/>
    <col min="8159" max="8159" width="8.44140625" style="1" customWidth="1"/>
    <col min="8160" max="8160" width="8.6640625" style="1" customWidth="1"/>
    <col min="8161" max="8322" width="9.6640625" style="1" customWidth="1"/>
    <col min="8323" max="8404" width="9.6640625" style="1"/>
    <col min="8405" max="8405" width="4" style="1" customWidth="1"/>
    <col min="8406" max="8406" width="4.88671875" style="1" customWidth="1"/>
    <col min="8407" max="8407" width="3.88671875" style="1" customWidth="1"/>
    <col min="8408" max="8408" width="8.44140625" style="1" customWidth="1"/>
    <col min="8409" max="8410" width="8.6640625" style="1" customWidth="1"/>
    <col min="8411" max="8411" width="8.88671875" style="1" customWidth="1"/>
    <col min="8412" max="8413" width="8.6640625" style="1" customWidth="1"/>
    <col min="8414" max="8414" width="8.109375" style="1" customWidth="1"/>
    <col min="8415" max="8415" width="8.44140625" style="1" customWidth="1"/>
    <col min="8416" max="8416" width="8.6640625" style="1" customWidth="1"/>
    <col min="8417" max="8578" width="9.6640625" style="1" customWidth="1"/>
    <col min="8579" max="8660" width="9.6640625" style="1"/>
    <col min="8661" max="8661" width="4" style="1" customWidth="1"/>
    <col min="8662" max="8662" width="4.88671875" style="1" customWidth="1"/>
    <col min="8663" max="8663" width="3.88671875" style="1" customWidth="1"/>
    <col min="8664" max="8664" width="8.44140625" style="1" customWidth="1"/>
    <col min="8665" max="8666" width="8.6640625" style="1" customWidth="1"/>
    <col min="8667" max="8667" width="8.88671875" style="1" customWidth="1"/>
    <col min="8668" max="8669" width="8.6640625" style="1" customWidth="1"/>
    <col min="8670" max="8670" width="8.109375" style="1" customWidth="1"/>
    <col min="8671" max="8671" width="8.44140625" style="1" customWidth="1"/>
    <col min="8672" max="8672" width="8.6640625" style="1" customWidth="1"/>
    <col min="8673" max="8834" width="9.6640625" style="1" customWidth="1"/>
    <col min="8835" max="8916" width="9.6640625" style="1"/>
    <col min="8917" max="8917" width="4" style="1" customWidth="1"/>
    <col min="8918" max="8918" width="4.88671875" style="1" customWidth="1"/>
    <col min="8919" max="8919" width="3.88671875" style="1" customWidth="1"/>
    <col min="8920" max="8920" width="8.44140625" style="1" customWidth="1"/>
    <col min="8921" max="8922" width="8.6640625" style="1" customWidth="1"/>
    <col min="8923" max="8923" width="8.88671875" style="1" customWidth="1"/>
    <col min="8924" max="8925" width="8.6640625" style="1" customWidth="1"/>
    <col min="8926" max="8926" width="8.109375" style="1" customWidth="1"/>
    <col min="8927" max="8927" width="8.44140625" style="1" customWidth="1"/>
    <col min="8928" max="8928" width="8.6640625" style="1" customWidth="1"/>
    <col min="8929" max="9090" width="9.6640625" style="1" customWidth="1"/>
    <col min="9091" max="9172" width="9.6640625" style="1"/>
    <col min="9173" max="9173" width="4" style="1" customWidth="1"/>
    <col min="9174" max="9174" width="4.88671875" style="1" customWidth="1"/>
    <col min="9175" max="9175" width="3.88671875" style="1" customWidth="1"/>
    <col min="9176" max="9176" width="8.44140625" style="1" customWidth="1"/>
    <col min="9177" max="9178" width="8.6640625" style="1" customWidth="1"/>
    <col min="9179" max="9179" width="8.88671875" style="1" customWidth="1"/>
    <col min="9180" max="9181" width="8.6640625" style="1" customWidth="1"/>
    <col min="9182" max="9182" width="8.109375" style="1" customWidth="1"/>
    <col min="9183" max="9183" width="8.44140625" style="1" customWidth="1"/>
    <col min="9184" max="9184" width="8.6640625" style="1" customWidth="1"/>
    <col min="9185" max="9346" width="9.6640625" style="1" customWidth="1"/>
    <col min="9347" max="9428" width="9.6640625" style="1"/>
    <col min="9429" max="9429" width="4" style="1" customWidth="1"/>
    <col min="9430" max="9430" width="4.88671875" style="1" customWidth="1"/>
    <col min="9431" max="9431" width="3.88671875" style="1" customWidth="1"/>
    <col min="9432" max="9432" width="8.44140625" style="1" customWidth="1"/>
    <col min="9433" max="9434" width="8.6640625" style="1" customWidth="1"/>
    <col min="9435" max="9435" width="8.88671875" style="1" customWidth="1"/>
    <col min="9436" max="9437" width="8.6640625" style="1" customWidth="1"/>
    <col min="9438" max="9438" width="8.109375" style="1" customWidth="1"/>
    <col min="9439" max="9439" width="8.44140625" style="1" customWidth="1"/>
    <col min="9440" max="9440" width="8.6640625" style="1" customWidth="1"/>
    <col min="9441" max="9602" width="9.6640625" style="1" customWidth="1"/>
    <col min="9603" max="9684" width="9.6640625" style="1"/>
    <col min="9685" max="9685" width="4" style="1" customWidth="1"/>
    <col min="9686" max="9686" width="4.88671875" style="1" customWidth="1"/>
    <col min="9687" max="9687" width="3.88671875" style="1" customWidth="1"/>
    <col min="9688" max="9688" width="8.44140625" style="1" customWidth="1"/>
    <col min="9689" max="9690" width="8.6640625" style="1" customWidth="1"/>
    <col min="9691" max="9691" width="8.88671875" style="1" customWidth="1"/>
    <col min="9692" max="9693" width="8.6640625" style="1" customWidth="1"/>
    <col min="9694" max="9694" width="8.109375" style="1" customWidth="1"/>
    <col min="9695" max="9695" width="8.44140625" style="1" customWidth="1"/>
    <col min="9696" max="9696" width="8.6640625" style="1" customWidth="1"/>
    <col min="9697" max="9858" width="9.6640625" style="1" customWidth="1"/>
    <col min="9859" max="9940" width="9.6640625" style="1"/>
    <col min="9941" max="9941" width="4" style="1" customWidth="1"/>
    <col min="9942" max="9942" width="4.88671875" style="1" customWidth="1"/>
    <col min="9943" max="9943" width="3.88671875" style="1" customWidth="1"/>
    <col min="9944" max="9944" width="8.44140625" style="1" customWidth="1"/>
    <col min="9945" max="9946" width="8.6640625" style="1" customWidth="1"/>
    <col min="9947" max="9947" width="8.88671875" style="1" customWidth="1"/>
    <col min="9948" max="9949" width="8.6640625" style="1" customWidth="1"/>
    <col min="9950" max="9950" width="8.109375" style="1" customWidth="1"/>
    <col min="9951" max="9951" width="8.44140625" style="1" customWidth="1"/>
    <col min="9952" max="9952" width="8.6640625" style="1" customWidth="1"/>
    <col min="9953" max="10114" width="9.6640625" style="1" customWidth="1"/>
    <col min="10115" max="10196" width="9.6640625" style="1"/>
    <col min="10197" max="10197" width="4" style="1" customWidth="1"/>
    <col min="10198" max="10198" width="4.88671875" style="1" customWidth="1"/>
    <col min="10199" max="10199" width="3.88671875" style="1" customWidth="1"/>
    <col min="10200" max="10200" width="8.44140625" style="1" customWidth="1"/>
    <col min="10201" max="10202" width="8.6640625" style="1" customWidth="1"/>
    <col min="10203" max="10203" width="8.88671875" style="1" customWidth="1"/>
    <col min="10204" max="10205" width="8.6640625" style="1" customWidth="1"/>
    <col min="10206" max="10206" width="8.109375" style="1" customWidth="1"/>
    <col min="10207" max="10207" width="8.44140625" style="1" customWidth="1"/>
    <col min="10208" max="10208" width="8.6640625" style="1" customWidth="1"/>
    <col min="10209" max="10370" width="9.6640625" style="1" customWidth="1"/>
    <col min="10371" max="10452" width="9.6640625" style="1"/>
    <col min="10453" max="10453" width="4" style="1" customWidth="1"/>
    <col min="10454" max="10454" width="4.88671875" style="1" customWidth="1"/>
    <col min="10455" max="10455" width="3.88671875" style="1" customWidth="1"/>
    <col min="10456" max="10456" width="8.44140625" style="1" customWidth="1"/>
    <col min="10457" max="10458" width="8.6640625" style="1" customWidth="1"/>
    <col min="10459" max="10459" width="8.88671875" style="1" customWidth="1"/>
    <col min="10460" max="10461" width="8.6640625" style="1" customWidth="1"/>
    <col min="10462" max="10462" width="8.109375" style="1" customWidth="1"/>
    <col min="10463" max="10463" width="8.44140625" style="1" customWidth="1"/>
    <col min="10464" max="10464" width="8.6640625" style="1" customWidth="1"/>
    <col min="10465" max="10626" width="9.6640625" style="1" customWidth="1"/>
    <col min="10627" max="10708" width="9.6640625" style="1"/>
    <col min="10709" max="10709" width="4" style="1" customWidth="1"/>
    <col min="10710" max="10710" width="4.88671875" style="1" customWidth="1"/>
    <col min="10711" max="10711" width="3.88671875" style="1" customWidth="1"/>
    <col min="10712" max="10712" width="8.44140625" style="1" customWidth="1"/>
    <col min="10713" max="10714" width="8.6640625" style="1" customWidth="1"/>
    <col min="10715" max="10715" width="8.88671875" style="1" customWidth="1"/>
    <col min="10716" max="10717" width="8.6640625" style="1" customWidth="1"/>
    <col min="10718" max="10718" width="8.109375" style="1" customWidth="1"/>
    <col min="10719" max="10719" width="8.44140625" style="1" customWidth="1"/>
    <col min="10720" max="10720" width="8.6640625" style="1" customWidth="1"/>
    <col min="10721" max="10882" width="9.6640625" style="1" customWidth="1"/>
    <col min="10883" max="10964" width="9.6640625" style="1"/>
    <col min="10965" max="10965" width="4" style="1" customWidth="1"/>
    <col min="10966" max="10966" width="4.88671875" style="1" customWidth="1"/>
    <col min="10967" max="10967" width="3.88671875" style="1" customWidth="1"/>
    <col min="10968" max="10968" width="8.44140625" style="1" customWidth="1"/>
    <col min="10969" max="10970" width="8.6640625" style="1" customWidth="1"/>
    <col min="10971" max="10971" width="8.88671875" style="1" customWidth="1"/>
    <col min="10972" max="10973" width="8.6640625" style="1" customWidth="1"/>
    <col min="10974" max="10974" width="8.109375" style="1" customWidth="1"/>
    <col min="10975" max="10975" width="8.44140625" style="1" customWidth="1"/>
    <col min="10976" max="10976" width="8.6640625" style="1" customWidth="1"/>
    <col min="10977" max="11138" width="9.6640625" style="1" customWidth="1"/>
    <col min="11139" max="11220" width="9.6640625" style="1"/>
    <col min="11221" max="11221" width="4" style="1" customWidth="1"/>
    <col min="11222" max="11222" width="4.88671875" style="1" customWidth="1"/>
    <col min="11223" max="11223" width="3.88671875" style="1" customWidth="1"/>
    <col min="11224" max="11224" width="8.44140625" style="1" customWidth="1"/>
    <col min="11225" max="11226" width="8.6640625" style="1" customWidth="1"/>
    <col min="11227" max="11227" width="8.88671875" style="1" customWidth="1"/>
    <col min="11228" max="11229" width="8.6640625" style="1" customWidth="1"/>
    <col min="11230" max="11230" width="8.109375" style="1" customWidth="1"/>
    <col min="11231" max="11231" width="8.44140625" style="1" customWidth="1"/>
    <col min="11232" max="11232" width="8.6640625" style="1" customWidth="1"/>
    <col min="11233" max="11394" width="9.6640625" style="1" customWidth="1"/>
    <col min="11395" max="11476" width="9.6640625" style="1"/>
    <col min="11477" max="11477" width="4" style="1" customWidth="1"/>
    <col min="11478" max="11478" width="4.88671875" style="1" customWidth="1"/>
    <col min="11479" max="11479" width="3.88671875" style="1" customWidth="1"/>
    <col min="11480" max="11480" width="8.44140625" style="1" customWidth="1"/>
    <col min="11481" max="11482" width="8.6640625" style="1" customWidth="1"/>
    <col min="11483" max="11483" width="8.88671875" style="1" customWidth="1"/>
    <col min="11484" max="11485" width="8.6640625" style="1" customWidth="1"/>
    <col min="11486" max="11486" width="8.109375" style="1" customWidth="1"/>
    <col min="11487" max="11487" width="8.44140625" style="1" customWidth="1"/>
    <col min="11488" max="11488" width="8.6640625" style="1" customWidth="1"/>
    <col min="11489" max="11650" width="9.6640625" style="1" customWidth="1"/>
    <col min="11651" max="11732" width="9.6640625" style="1"/>
    <col min="11733" max="11733" width="4" style="1" customWidth="1"/>
    <col min="11734" max="11734" width="4.88671875" style="1" customWidth="1"/>
    <col min="11735" max="11735" width="3.88671875" style="1" customWidth="1"/>
    <col min="11736" max="11736" width="8.44140625" style="1" customWidth="1"/>
    <col min="11737" max="11738" width="8.6640625" style="1" customWidth="1"/>
    <col min="11739" max="11739" width="8.88671875" style="1" customWidth="1"/>
    <col min="11740" max="11741" width="8.6640625" style="1" customWidth="1"/>
    <col min="11742" max="11742" width="8.109375" style="1" customWidth="1"/>
    <col min="11743" max="11743" width="8.44140625" style="1" customWidth="1"/>
    <col min="11744" max="11744" width="8.6640625" style="1" customWidth="1"/>
    <col min="11745" max="11906" width="9.6640625" style="1" customWidth="1"/>
    <col min="11907" max="11988" width="9.6640625" style="1"/>
    <col min="11989" max="11989" width="4" style="1" customWidth="1"/>
    <col min="11990" max="11990" width="4.88671875" style="1" customWidth="1"/>
    <col min="11991" max="11991" width="3.88671875" style="1" customWidth="1"/>
    <col min="11992" max="11992" width="8.44140625" style="1" customWidth="1"/>
    <col min="11993" max="11994" width="8.6640625" style="1" customWidth="1"/>
    <col min="11995" max="11995" width="8.88671875" style="1" customWidth="1"/>
    <col min="11996" max="11997" width="8.6640625" style="1" customWidth="1"/>
    <col min="11998" max="11998" width="8.109375" style="1" customWidth="1"/>
    <col min="11999" max="11999" width="8.44140625" style="1" customWidth="1"/>
    <col min="12000" max="12000" width="8.6640625" style="1" customWidth="1"/>
    <col min="12001" max="12162" width="9.6640625" style="1" customWidth="1"/>
    <col min="12163" max="12244" width="9.6640625" style="1"/>
    <col min="12245" max="12245" width="4" style="1" customWidth="1"/>
    <col min="12246" max="12246" width="4.88671875" style="1" customWidth="1"/>
    <col min="12247" max="12247" width="3.88671875" style="1" customWidth="1"/>
    <col min="12248" max="12248" width="8.44140625" style="1" customWidth="1"/>
    <col min="12249" max="12250" width="8.6640625" style="1" customWidth="1"/>
    <col min="12251" max="12251" width="8.88671875" style="1" customWidth="1"/>
    <col min="12252" max="12253" width="8.6640625" style="1" customWidth="1"/>
    <col min="12254" max="12254" width="8.109375" style="1" customWidth="1"/>
    <col min="12255" max="12255" width="8.44140625" style="1" customWidth="1"/>
    <col min="12256" max="12256" width="8.6640625" style="1" customWidth="1"/>
    <col min="12257" max="12418" width="9.6640625" style="1" customWidth="1"/>
    <col min="12419" max="12500" width="9.6640625" style="1"/>
    <col min="12501" max="12501" width="4" style="1" customWidth="1"/>
    <col min="12502" max="12502" width="4.88671875" style="1" customWidth="1"/>
    <col min="12503" max="12503" width="3.88671875" style="1" customWidth="1"/>
    <col min="12504" max="12504" width="8.44140625" style="1" customWidth="1"/>
    <col min="12505" max="12506" width="8.6640625" style="1" customWidth="1"/>
    <col min="12507" max="12507" width="8.88671875" style="1" customWidth="1"/>
    <col min="12508" max="12509" width="8.6640625" style="1" customWidth="1"/>
    <col min="12510" max="12510" width="8.109375" style="1" customWidth="1"/>
    <col min="12511" max="12511" width="8.44140625" style="1" customWidth="1"/>
    <col min="12512" max="12512" width="8.6640625" style="1" customWidth="1"/>
    <col min="12513" max="12674" width="9.6640625" style="1" customWidth="1"/>
    <col min="12675" max="12756" width="9.6640625" style="1"/>
    <col min="12757" max="12757" width="4" style="1" customWidth="1"/>
    <col min="12758" max="12758" width="4.88671875" style="1" customWidth="1"/>
    <col min="12759" max="12759" width="3.88671875" style="1" customWidth="1"/>
    <col min="12760" max="12760" width="8.44140625" style="1" customWidth="1"/>
    <col min="12761" max="12762" width="8.6640625" style="1" customWidth="1"/>
    <col min="12763" max="12763" width="8.88671875" style="1" customWidth="1"/>
    <col min="12764" max="12765" width="8.6640625" style="1" customWidth="1"/>
    <col min="12766" max="12766" width="8.109375" style="1" customWidth="1"/>
    <col min="12767" max="12767" width="8.44140625" style="1" customWidth="1"/>
    <col min="12768" max="12768" width="8.6640625" style="1" customWidth="1"/>
    <col min="12769" max="12930" width="9.6640625" style="1" customWidth="1"/>
    <col min="12931" max="13012" width="9.6640625" style="1"/>
    <col min="13013" max="13013" width="4" style="1" customWidth="1"/>
    <col min="13014" max="13014" width="4.88671875" style="1" customWidth="1"/>
    <col min="13015" max="13015" width="3.88671875" style="1" customWidth="1"/>
    <col min="13016" max="13016" width="8.44140625" style="1" customWidth="1"/>
    <col min="13017" max="13018" width="8.6640625" style="1" customWidth="1"/>
    <col min="13019" max="13019" width="8.88671875" style="1" customWidth="1"/>
    <col min="13020" max="13021" width="8.6640625" style="1" customWidth="1"/>
    <col min="13022" max="13022" width="8.109375" style="1" customWidth="1"/>
    <col min="13023" max="13023" width="8.44140625" style="1" customWidth="1"/>
    <col min="13024" max="13024" width="8.6640625" style="1" customWidth="1"/>
    <col min="13025" max="13186" width="9.6640625" style="1" customWidth="1"/>
    <col min="13187" max="13268" width="9.6640625" style="1"/>
    <col min="13269" max="13269" width="4" style="1" customWidth="1"/>
    <col min="13270" max="13270" width="4.88671875" style="1" customWidth="1"/>
    <col min="13271" max="13271" width="3.88671875" style="1" customWidth="1"/>
    <col min="13272" max="13272" width="8.44140625" style="1" customWidth="1"/>
    <col min="13273" max="13274" width="8.6640625" style="1" customWidth="1"/>
    <col min="13275" max="13275" width="8.88671875" style="1" customWidth="1"/>
    <col min="13276" max="13277" width="8.6640625" style="1" customWidth="1"/>
    <col min="13278" max="13278" width="8.109375" style="1" customWidth="1"/>
    <col min="13279" max="13279" width="8.44140625" style="1" customWidth="1"/>
    <col min="13280" max="13280" width="8.6640625" style="1" customWidth="1"/>
    <col min="13281" max="13442" width="9.6640625" style="1" customWidth="1"/>
    <col min="13443" max="13524" width="9.6640625" style="1"/>
    <col min="13525" max="13525" width="4" style="1" customWidth="1"/>
    <col min="13526" max="13526" width="4.88671875" style="1" customWidth="1"/>
    <col min="13527" max="13527" width="3.88671875" style="1" customWidth="1"/>
    <col min="13528" max="13528" width="8.44140625" style="1" customWidth="1"/>
    <col min="13529" max="13530" width="8.6640625" style="1" customWidth="1"/>
    <col min="13531" max="13531" width="8.88671875" style="1" customWidth="1"/>
    <col min="13532" max="13533" width="8.6640625" style="1" customWidth="1"/>
    <col min="13534" max="13534" width="8.109375" style="1" customWidth="1"/>
    <col min="13535" max="13535" width="8.44140625" style="1" customWidth="1"/>
    <col min="13536" max="13536" width="8.6640625" style="1" customWidth="1"/>
    <col min="13537" max="13698" width="9.6640625" style="1" customWidth="1"/>
    <col min="13699" max="13780" width="9.6640625" style="1"/>
    <col min="13781" max="13781" width="4" style="1" customWidth="1"/>
    <col min="13782" max="13782" width="4.88671875" style="1" customWidth="1"/>
    <col min="13783" max="13783" width="3.88671875" style="1" customWidth="1"/>
    <col min="13784" max="13784" width="8.44140625" style="1" customWidth="1"/>
    <col min="13785" max="13786" width="8.6640625" style="1" customWidth="1"/>
    <col min="13787" max="13787" width="8.88671875" style="1" customWidth="1"/>
    <col min="13788" max="13789" width="8.6640625" style="1" customWidth="1"/>
    <col min="13790" max="13790" width="8.109375" style="1" customWidth="1"/>
    <col min="13791" max="13791" width="8.44140625" style="1" customWidth="1"/>
    <col min="13792" max="13792" width="8.6640625" style="1" customWidth="1"/>
    <col min="13793" max="13954" width="9.6640625" style="1" customWidth="1"/>
    <col min="13955" max="14036" width="9.6640625" style="1"/>
    <col min="14037" max="14037" width="4" style="1" customWidth="1"/>
    <col min="14038" max="14038" width="4.88671875" style="1" customWidth="1"/>
    <col min="14039" max="14039" width="3.88671875" style="1" customWidth="1"/>
    <col min="14040" max="14040" width="8.44140625" style="1" customWidth="1"/>
    <col min="14041" max="14042" width="8.6640625" style="1" customWidth="1"/>
    <col min="14043" max="14043" width="8.88671875" style="1" customWidth="1"/>
    <col min="14044" max="14045" width="8.6640625" style="1" customWidth="1"/>
    <col min="14046" max="14046" width="8.109375" style="1" customWidth="1"/>
    <col min="14047" max="14047" width="8.44140625" style="1" customWidth="1"/>
    <col min="14048" max="14048" width="8.6640625" style="1" customWidth="1"/>
    <col min="14049" max="14210" width="9.6640625" style="1" customWidth="1"/>
    <col min="14211" max="14292" width="9.6640625" style="1"/>
    <col min="14293" max="14293" width="4" style="1" customWidth="1"/>
    <col min="14294" max="14294" width="4.88671875" style="1" customWidth="1"/>
    <col min="14295" max="14295" width="3.88671875" style="1" customWidth="1"/>
    <col min="14296" max="14296" width="8.44140625" style="1" customWidth="1"/>
    <col min="14297" max="14298" width="8.6640625" style="1" customWidth="1"/>
    <col min="14299" max="14299" width="8.88671875" style="1" customWidth="1"/>
    <col min="14300" max="14301" width="8.6640625" style="1" customWidth="1"/>
    <col min="14302" max="14302" width="8.109375" style="1" customWidth="1"/>
    <col min="14303" max="14303" width="8.44140625" style="1" customWidth="1"/>
    <col min="14304" max="14304" width="8.6640625" style="1" customWidth="1"/>
    <col min="14305" max="14466" width="9.6640625" style="1" customWidth="1"/>
    <col min="14467" max="14548" width="9.6640625" style="1"/>
    <col min="14549" max="14549" width="4" style="1" customWidth="1"/>
    <col min="14550" max="14550" width="4.88671875" style="1" customWidth="1"/>
    <col min="14551" max="14551" width="3.88671875" style="1" customWidth="1"/>
    <col min="14552" max="14552" width="8.44140625" style="1" customWidth="1"/>
    <col min="14553" max="14554" width="8.6640625" style="1" customWidth="1"/>
    <col min="14555" max="14555" width="8.88671875" style="1" customWidth="1"/>
    <col min="14556" max="14557" width="8.6640625" style="1" customWidth="1"/>
    <col min="14558" max="14558" width="8.109375" style="1" customWidth="1"/>
    <col min="14559" max="14559" width="8.44140625" style="1" customWidth="1"/>
    <col min="14560" max="14560" width="8.6640625" style="1" customWidth="1"/>
    <col min="14561" max="14722" width="9.6640625" style="1" customWidth="1"/>
    <col min="14723" max="14804" width="9.6640625" style="1"/>
    <col min="14805" max="14805" width="4" style="1" customWidth="1"/>
    <col min="14806" max="14806" width="4.88671875" style="1" customWidth="1"/>
    <col min="14807" max="14807" width="3.88671875" style="1" customWidth="1"/>
    <col min="14808" max="14808" width="8.44140625" style="1" customWidth="1"/>
    <col min="14809" max="14810" width="8.6640625" style="1" customWidth="1"/>
    <col min="14811" max="14811" width="8.88671875" style="1" customWidth="1"/>
    <col min="14812" max="14813" width="8.6640625" style="1" customWidth="1"/>
    <col min="14814" max="14814" width="8.109375" style="1" customWidth="1"/>
    <col min="14815" max="14815" width="8.44140625" style="1" customWidth="1"/>
    <col min="14816" max="14816" width="8.6640625" style="1" customWidth="1"/>
    <col min="14817" max="14978" width="9.6640625" style="1" customWidth="1"/>
    <col min="14979" max="15060" width="9.6640625" style="1"/>
    <col min="15061" max="15061" width="4" style="1" customWidth="1"/>
    <col min="15062" max="15062" width="4.88671875" style="1" customWidth="1"/>
    <col min="15063" max="15063" width="3.88671875" style="1" customWidth="1"/>
    <col min="15064" max="15064" width="8.44140625" style="1" customWidth="1"/>
    <col min="15065" max="15066" width="8.6640625" style="1" customWidth="1"/>
    <col min="15067" max="15067" width="8.88671875" style="1" customWidth="1"/>
    <col min="15068" max="15069" width="8.6640625" style="1" customWidth="1"/>
    <col min="15070" max="15070" width="8.109375" style="1" customWidth="1"/>
    <col min="15071" max="15071" width="8.44140625" style="1" customWidth="1"/>
    <col min="15072" max="15072" width="8.6640625" style="1" customWidth="1"/>
    <col min="15073" max="15234" width="9.6640625" style="1" customWidth="1"/>
    <col min="15235" max="15316" width="9.6640625" style="1"/>
    <col min="15317" max="15317" width="4" style="1" customWidth="1"/>
    <col min="15318" max="15318" width="4.88671875" style="1" customWidth="1"/>
    <col min="15319" max="15319" width="3.88671875" style="1" customWidth="1"/>
    <col min="15320" max="15320" width="8.44140625" style="1" customWidth="1"/>
    <col min="15321" max="15322" width="8.6640625" style="1" customWidth="1"/>
    <col min="15323" max="15323" width="8.88671875" style="1" customWidth="1"/>
    <col min="15324" max="15325" width="8.6640625" style="1" customWidth="1"/>
    <col min="15326" max="15326" width="8.109375" style="1" customWidth="1"/>
    <col min="15327" max="15327" width="8.44140625" style="1" customWidth="1"/>
    <col min="15328" max="15328" width="8.6640625" style="1" customWidth="1"/>
    <col min="15329" max="15490" width="9.6640625" style="1" customWidth="1"/>
    <col min="15491" max="15572" width="9.6640625" style="1"/>
    <col min="15573" max="15573" width="4" style="1" customWidth="1"/>
    <col min="15574" max="15574" width="4.88671875" style="1" customWidth="1"/>
    <col min="15575" max="15575" width="3.88671875" style="1" customWidth="1"/>
    <col min="15576" max="15576" width="8.44140625" style="1" customWidth="1"/>
    <col min="15577" max="15578" width="8.6640625" style="1" customWidth="1"/>
    <col min="15579" max="15579" width="8.88671875" style="1" customWidth="1"/>
    <col min="15580" max="15581" width="8.6640625" style="1" customWidth="1"/>
    <col min="15582" max="15582" width="8.109375" style="1" customWidth="1"/>
    <col min="15583" max="15583" width="8.44140625" style="1" customWidth="1"/>
    <col min="15584" max="15584" width="8.6640625" style="1" customWidth="1"/>
    <col min="15585" max="15746" width="9.6640625" style="1" customWidth="1"/>
    <col min="15747" max="15828" width="9.6640625" style="1"/>
    <col min="15829" max="15829" width="4" style="1" customWidth="1"/>
    <col min="15830" max="15830" width="4.88671875" style="1" customWidth="1"/>
    <col min="15831" max="15831" width="3.88671875" style="1" customWidth="1"/>
    <col min="15832" max="15832" width="8.44140625" style="1" customWidth="1"/>
    <col min="15833" max="15834" width="8.6640625" style="1" customWidth="1"/>
    <col min="15835" max="15835" width="8.88671875" style="1" customWidth="1"/>
    <col min="15836" max="15837" width="8.6640625" style="1" customWidth="1"/>
    <col min="15838" max="15838" width="8.109375" style="1" customWidth="1"/>
    <col min="15839" max="15839" width="8.44140625" style="1" customWidth="1"/>
    <col min="15840" max="15840" width="8.6640625" style="1" customWidth="1"/>
    <col min="15841" max="16002" width="9.6640625" style="1" customWidth="1"/>
    <col min="16003" max="16084" width="9.6640625" style="1"/>
    <col min="16085" max="16085" width="4" style="1" customWidth="1"/>
    <col min="16086" max="16086" width="4.88671875" style="1" customWidth="1"/>
    <col min="16087" max="16087" width="3.88671875" style="1" customWidth="1"/>
    <col min="16088" max="16088" width="8.44140625" style="1" customWidth="1"/>
    <col min="16089" max="16090" width="8.6640625" style="1" customWidth="1"/>
    <col min="16091" max="16091" width="8.88671875" style="1" customWidth="1"/>
    <col min="16092" max="16093" width="8.6640625" style="1" customWidth="1"/>
    <col min="16094" max="16094" width="8.109375" style="1" customWidth="1"/>
    <col min="16095" max="16095" width="8.44140625" style="1" customWidth="1"/>
    <col min="16096" max="16096" width="8.6640625" style="1" customWidth="1"/>
    <col min="16097" max="16258" width="9.6640625" style="1" customWidth="1"/>
    <col min="16259" max="16384" width="9.6640625" style="1"/>
  </cols>
  <sheetData>
    <row r="1" spans="1:9" s="13" customFormat="1" ht="10.199999999999999" x14ac:dyDescent="0.25">
      <c r="A1" s="12" t="s">
        <v>0</v>
      </c>
      <c r="B1" s="12"/>
      <c r="C1" s="12"/>
      <c r="D1" s="12"/>
      <c r="E1" s="12"/>
      <c r="F1" s="12"/>
      <c r="G1" s="12"/>
      <c r="H1" s="12"/>
      <c r="I1" s="59" t="s">
        <v>37</v>
      </c>
    </row>
    <row r="2" spans="1:9" ht="21" customHeight="1" x14ac:dyDescent="0.25">
      <c r="A2" s="14" t="s">
        <v>1</v>
      </c>
      <c r="B2" s="15"/>
      <c r="C2" s="15"/>
      <c r="D2" s="15"/>
      <c r="E2" s="15"/>
      <c r="F2" s="15"/>
      <c r="G2" s="15"/>
      <c r="H2" s="15"/>
      <c r="I2" s="16"/>
    </row>
    <row r="3" spans="1:9" ht="17.100000000000001" customHeight="1" x14ac:dyDescent="0.25">
      <c r="A3" s="17"/>
      <c r="B3" s="18"/>
      <c r="C3" s="18"/>
      <c r="D3" s="12"/>
      <c r="E3" s="12"/>
      <c r="F3" s="12"/>
      <c r="G3" s="12"/>
      <c r="H3" s="12"/>
      <c r="I3" s="19"/>
    </row>
    <row r="4" spans="1:9" ht="14.1" customHeight="1" x14ac:dyDescent="0.25">
      <c r="A4" s="17"/>
      <c r="B4" s="12"/>
      <c r="C4" s="12"/>
      <c r="D4" s="12"/>
      <c r="E4" s="12"/>
      <c r="F4" s="12"/>
      <c r="G4" s="12"/>
      <c r="H4" s="12"/>
      <c r="I4" s="19"/>
    </row>
    <row r="5" spans="1:9" ht="12.75" customHeight="1" x14ac:dyDescent="0.25">
      <c r="A5" s="20"/>
      <c r="B5" s="21"/>
      <c r="C5" s="21"/>
      <c r="D5" s="21"/>
      <c r="E5" s="21"/>
      <c r="F5" s="21"/>
      <c r="G5" s="12"/>
      <c r="H5" s="21"/>
      <c r="I5" s="22" t="s">
        <v>2</v>
      </c>
    </row>
    <row r="6" spans="1:9" ht="12.75" customHeight="1" x14ac:dyDescent="0.25">
      <c r="A6" s="23" t="s">
        <v>3</v>
      </c>
      <c r="B6" s="24"/>
      <c r="C6" s="25"/>
      <c r="D6" s="26" t="s">
        <v>4</v>
      </c>
      <c r="E6" s="2"/>
      <c r="F6" s="3"/>
      <c r="G6" s="26" t="s">
        <v>5</v>
      </c>
      <c r="H6" s="2"/>
      <c r="I6" s="4"/>
    </row>
    <row r="7" spans="1:9" ht="12.75" customHeight="1" x14ac:dyDescent="0.25">
      <c r="A7" s="27"/>
      <c r="B7" s="12"/>
      <c r="C7" s="28"/>
      <c r="D7" s="29" t="s">
        <v>6</v>
      </c>
      <c r="E7" s="29" t="s">
        <v>7</v>
      </c>
      <c r="F7" s="29" t="s">
        <v>8</v>
      </c>
      <c r="G7" s="29" t="s">
        <v>6</v>
      </c>
      <c r="H7" s="29" t="s">
        <v>7</v>
      </c>
      <c r="I7" s="5" t="s">
        <v>8</v>
      </c>
    </row>
    <row r="8" spans="1:9" ht="12.75" customHeight="1" x14ac:dyDescent="0.25">
      <c r="A8" s="17"/>
      <c r="B8" s="12"/>
      <c r="C8" s="28"/>
      <c r="D8" s="30" t="s">
        <v>9</v>
      </c>
      <c r="E8" s="31" t="s">
        <v>10</v>
      </c>
      <c r="F8" s="31" t="s">
        <v>11</v>
      </c>
      <c r="G8" s="31" t="s">
        <v>9</v>
      </c>
      <c r="H8" s="31" t="s">
        <v>10</v>
      </c>
      <c r="I8" s="6" t="s">
        <v>11</v>
      </c>
    </row>
    <row r="9" spans="1:9" ht="12.75" customHeight="1" x14ac:dyDescent="0.25">
      <c r="A9" s="32"/>
      <c r="B9" s="33"/>
      <c r="C9" s="34"/>
      <c r="D9" s="35" t="s">
        <v>12</v>
      </c>
      <c r="E9" s="7"/>
      <c r="F9" s="8"/>
      <c r="G9" s="7" t="s">
        <v>12</v>
      </c>
      <c r="H9" s="7"/>
      <c r="I9" s="9"/>
    </row>
    <row r="10" spans="1:9" s="37" customFormat="1" ht="10.5" customHeight="1" x14ac:dyDescent="0.25">
      <c r="A10" s="41"/>
      <c r="C10" s="42"/>
      <c r="D10" s="42"/>
      <c r="E10" s="42"/>
      <c r="F10" s="42"/>
      <c r="G10" s="42"/>
      <c r="H10" s="42"/>
      <c r="I10" s="43"/>
    </row>
    <row r="11" spans="1:9" s="37" customFormat="1" ht="10.5" customHeight="1" x14ac:dyDescent="0.25">
      <c r="A11" s="44" t="s">
        <v>19</v>
      </c>
      <c r="B11" s="45" t="s">
        <v>20</v>
      </c>
      <c r="C11" s="46"/>
      <c r="D11" s="47">
        <v>285944.95533779002</v>
      </c>
      <c r="E11" s="47">
        <v>367475.25621541997</v>
      </c>
      <c r="F11" s="47">
        <v>653420.21155321004</v>
      </c>
      <c r="G11" s="47">
        <v>285363.15673912497</v>
      </c>
      <c r="H11" s="47">
        <v>336028.57890242874</v>
      </c>
      <c r="I11" s="48">
        <v>621391.73564155377</v>
      </c>
    </row>
    <row r="12" spans="1:9" s="37" customFormat="1" ht="10.5" customHeight="1" x14ac:dyDescent="0.2">
      <c r="A12" s="41"/>
      <c r="B12" s="45"/>
      <c r="C12" s="46"/>
      <c r="D12" s="47"/>
      <c r="E12" s="47"/>
      <c r="F12" s="47"/>
      <c r="G12" s="47"/>
      <c r="H12" s="47"/>
      <c r="I12" s="49"/>
    </row>
    <row r="13" spans="1:9" s="37" customFormat="1" ht="10.5" customHeight="1" x14ac:dyDescent="0.25">
      <c r="A13" s="44" t="s">
        <v>21</v>
      </c>
      <c r="B13" s="45" t="s">
        <v>22</v>
      </c>
      <c r="C13" s="46"/>
      <c r="D13" s="47">
        <v>271952.41277890996</v>
      </c>
      <c r="E13" s="47">
        <v>327800.62957799993</v>
      </c>
      <c r="F13" s="47">
        <v>599753.04235690995</v>
      </c>
      <c r="G13" s="47">
        <v>278941.48248660099</v>
      </c>
      <c r="H13" s="47">
        <v>317576.16256813408</v>
      </c>
      <c r="I13" s="48">
        <v>596517.64505473501</v>
      </c>
    </row>
    <row r="14" spans="1:9" s="37" customFormat="1" ht="10.5" customHeight="1" x14ac:dyDescent="0.25">
      <c r="A14" s="41"/>
      <c r="B14" s="45" t="s">
        <v>23</v>
      </c>
      <c r="C14" s="46"/>
      <c r="D14" s="47">
        <v>271609.46336186997</v>
      </c>
      <c r="E14" s="47">
        <v>333167.46657504002</v>
      </c>
      <c r="F14" s="47">
        <v>604776.92993691005</v>
      </c>
      <c r="G14" s="47">
        <v>276038.6115708322</v>
      </c>
      <c r="H14" s="47">
        <v>314843.34279630153</v>
      </c>
      <c r="I14" s="48">
        <v>590881.95436713379</v>
      </c>
    </row>
    <row r="15" spans="1:9" s="37" customFormat="1" ht="10.5" customHeight="1" x14ac:dyDescent="0.25">
      <c r="A15" s="41"/>
      <c r="B15" s="45" t="s">
        <v>24</v>
      </c>
      <c r="C15" s="46"/>
      <c r="D15" s="47">
        <v>267160.8883009</v>
      </c>
      <c r="E15" s="47">
        <v>335803.64069971</v>
      </c>
      <c r="F15" s="47">
        <v>602964.52900061</v>
      </c>
      <c r="G15" s="47">
        <v>271618.04013189336</v>
      </c>
      <c r="H15" s="47">
        <v>321324.1078540645</v>
      </c>
      <c r="I15" s="48">
        <v>592942.14798595803</v>
      </c>
    </row>
    <row r="16" spans="1:9" s="37" customFormat="1" ht="10.5" customHeight="1" x14ac:dyDescent="0.25">
      <c r="A16" s="41"/>
      <c r="B16" s="45" t="s">
        <v>25</v>
      </c>
      <c r="C16" s="46"/>
      <c r="D16" s="47">
        <v>268524.08972178999</v>
      </c>
      <c r="E16" s="47">
        <v>342279.37094966002</v>
      </c>
      <c r="F16" s="47">
        <v>610803.46067145001</v>
      </c>
      <c r="G16" s="47">
        <v>271244.15550072998</v>
      </c>
      <c r="H16" s="47">
        <v>328568.95381029008</v>
      </c>
      <c r="I16" s="48">
        <v>599813.10931102</v>
      </c>
    </row>
    <row r="17" spans="1:9" s="37" customFormat="1" ht="10.5" customHeight="1" x14ac:dyDescent="0.25">
      <c r="A17" s="41"/>
      <c r="B17" s="45" t="s">
        <v>26</v>
      </c>
      <c r="C17" s="46"/>
      <c r="D17" s="47">
        <v>270974.09513453994</v>
      </c>
      <c r="E17" s="47">
        <v>331986.50061232003</v>
      </c>
      <c r="F17" s="47">
        <v>602960.59574686002</v>
      </c>
      <c r="G17" s="47">
        <v>273726.90528390667</v>
      </c>
      <c r="H17" s="47">
        <v>323570.37638049893</v>
      </c>
      <c r="I17" s="48">
        <v>597297.28166440583</v>
      </c>
    </row>
    <row r="18" spans="1:9" s="37" customFormat="1" ht="10.5" customHeight="1" x14ac:dyDescent="0.25">
      <c r="A18" s="41"/>
      <c r="B18" s="45" t="s">
        <v>27</v>
      </c>
      <c r="C18" s="46"/>
      <c r="D18" s="47">
        <v>272471.20833205001</v>
      </c>
      <c r="E18" s="47">
        <v>336964.26999286003</v>
      </c>
      <c r="F18" s="47">
        <v>609435.47832491004</v>
      </c>
      <c r="G18" s="47">
        <v>277415.96272457374</v>
      </c>
      <c r="H18" s="47">
        <v>324488.49992383079</v>
      </c>
      <c r="I18" s="48">
        <v>601904.46264840453</v>
      </c>
    </row>
    <row r="19" spans="1:9" s="37" customFormat="1" ht="10.5" customHeight="1" x14ac:dyDescent="0.25">
      <c r="A19" s="41"/>
      <c r="B19" s="45" t="s">
        <v>28</v>
      </c>
      <c r="C19" s="46"/>
      <c r="D19" s="47">
        <v>269982.48189113004</v>
      </c>
      <c r="E19" s="47">
        <v>333751.52117003</v>
      </c>
      <c r="F19" s="47">
        <v>603734.0030611601</v>
      </c>
      <c r="G19" s="47">
        <v>274797.5995133688</v>
      </c>
      <c r="H19" s="47">
        <v>323560.37152368086</v>
      </c>
      <c r="I19" s="48">
        <v>598357.97103704966</v>
      </c>
    </row>
    <row r="20" spans="1:9" s="37" customFormat="1" ht="10.5" customHeight="1" x14ac:dyDescent="0.25">
      <c r="A20" s="41"/>
      <c r="B20" s="45" t="s">
        <v>29</v>
      </c>
      <c r="C20" s="46"/>
      <c r="D20" s="47">
        <v>266726.04513327003</v>
      </c>
      <c r="E20" s="47">
        <v>336587.01049852005</v>
      </c>
      <c r="F20" s="47">
        <v>603313.05563179008</v>
      </c>
      <c r="G20" s="47">
        <v>272113.70484701567</v>
      </c>
      <c r="H20" s="47">
        <v>325060.88969306793</v>
      </c>
      <c r="I20" s="48">
        <v>597174.59454008355</v>
      </c>
    </row>
    <row r="21" spans="1:9" s="37" customFormat="1" ht="10.5" customHeight="1" x14ac:dyDescent="0.25">
      <c r="A21" s="41"/>
      <c r="B21" s="45" t="s">
        <v>30</v>
      </c>
      <c r="C21" s="46"/>
      <c r="D21" s="47">
        <v>270827.74651960999</v>
      </c>
      <c r="E21" s="47">
        <v>335927.58090408996</v>
      </c>
      <c r="F21" s="47">
        <v>606755.32742370002</v>
      </c>
      <c r="G21" s="47">
        <v>270404.18452697643</v>
      </c>
      <c r="H21" s="47">
        <v>323181.44079736131</v>
      </c>
      <c r="I21" s="48">
        <v>593585.62532433774</v>
      </c>
    </row>
    <row r="22" spans="1:9" s="37" customFormat="1" ht="10.5" customHeight="1" x14ac:dyDescent="0.25">
      <c r="A22" s="41"/>
      <c r="B22" s="45" t="s">
        <v>31</v>
      </c>
      <c r="C22" s="46"/>
      <c r="D22" s="47">
        <v>271001.14572710003</v>
      </c>
      <c r="E22" s="47">
        <v>323571.51957923995</v>
      </c>
      <c r="F22" s="47">
        <v>594572.66530633997</v>
      </c>
      <c r="G22" s="47">
        <v>272598.99699197744</v>
      </c>
      <c r="H22" s="47">
        <v>316097.0463772713</v>
      </c>
      <c r="I22" s="48">
        <v>588696.04336924874</v>
      </c>
    </row>
    <row r="23" spans="1:9" s="37" customFormat="1" ht="10.5" customHeight="1" x14ac:dyDescent="0.25">
      <c r="A23" s="41"/>
      <c r="B23" s="45" t="s">
        <v>32</v>
      </c>
      <c r="C23" s="46"/>
      <c r="D23" s="47">
        <v>275121.32863079995</v>
      </c>
      <c r="E23" s="47">
        <v>331747.47190126003</v>
      </c>
      <c r="F23" s="47">
        <v>606868.80053205986</v>
      </c>
      <c r="G23" s="47">
        <v>275276.97446050547</v>
      </c>
      <c r="H23" s="47">
        <v>313247.67289399658</v>
      </c>
      <c r="I23" s="48">
        <v>588524.647354502</v>
      </c>
    </row>
    <row r="24" spans="1:9" s="37" customFormat="1" ht="10.5" customHeight="1" x14ac:dyDescent="0.25">
      <c r="A24" s="41"/>
      <c r="B24" s="45" t="s">
        <v>20</v>
      </c>
      <c r="C24" s="46"/>
      <c r="D24" s="47">
        <v>293148.36114643002</v>
      </c>
      <c r="E24" s="47">
        <v>352649.98543326999</v>
      </c>
      <c r="F24" s="47">
        <v>645798.34657970001</v>
      </c>
      <c r="G24" s="47">
        <v>288704.90237357491</v>
      </c>
      <c r="H24" s="47">
        <v>332938.97430502682</v>
      </c>
      <c r="I24" s="48">
        <v>621643.87667860184</v>
      </c>
    </row>
    <row r="25" spans="1:9" s="37" customFormat="1" ht="10.5" customHeight="1" x14ac:dyDescent="0.2">
      <c r="A25" s="41"/>
      <c r="B25" s="45"/>
      <c r="C25" s="46"/>
      <c r="D25" s="47"/>
      <c r="E25" s="47"/>
      <c r="F25" s="47"/>
      <c r="G25" s="47"/>
      <c r="H25" s="47"/>
      <c r="I25" s="49"/>
    </row>
    <row r="26" spans="1:9" s="37" customFormat="1" ht="10.5" customHeight="1" x14ac:dyDescent="0.25">
      <c r="A26" s="44" t="s">
        <v>33</v>
      </c>
      <c r="B26" s="45" t="s">
        <v>22</v>
      </c>
      <c r="C26" s="46"/>
      <c r="D26" s="47">
        <v>283056.33097469003</v>
      </c>
      <c r="E26" s="47">
        <v>312461.65157484997</v>
      </c>
      <c r="F26" s="47">
        <v>595517.98254954</v>
      </c>
      <c r="G26" s="47">
        <v>288442.24722132547</v>
      </c>
      <c r="H26" s="47">
        <v>311037.13437327603</v>
      </c>
      <c r="I26" s="48">
        <v>599479.38159460155</v>
      </c>
    </row>
    <row r="27" spans="1:9" s="37" customFormat="1" ht="10.5" customHeight="1" x14ac:dyDescent="0.25">
      <c r="A27" s="50"/>
      <c r="B27" s="45" t="s">
        <v>23</v>
      </c>
      <c r="C27" s="46"/>
      <c r="D27" s="47">
        <v>280329.74742365989</v>
      </c>
      <c r="E27" s="47">
        <v>319491.75203959999</v>
      </c>
      <c r="F27" s="47">
        <v>599821.49946325994</v>
      </c>
      <c r="G27" s="47">
        <v>286060.04778742057</v>
      </c>
      <c r="H27" s="47">
        <v>306243.92995499913</v>
      </c>
      <c r="I27" s="48">
        <v>592303.97774241969</v>
      </c>
    </row>
    <row r="28" spans="1:9" s="37" customFormat="1" ht="10.5" customHeight="1" x14ac:dyDescent="0.25">
      <c r="A28" s="50"/>
      <c r="B28" s="45" t="s">
        <v>24</v>
      </c>
      <c r="C28" s="46"/>
      <c r="D28" s="47">
        <v>276863.07709528005</v>
      </c>
      <c r="E28" s="47">
        <v>323548.71195307991</v>
      </c>
      <c r="F28" s="47">
        <v>600411.78904835996</v>
      </c>
      <c r="G28" s="47">
        <v>281215.53356674645</v>
      </c>
      <c r="H28" s="47">
        <v>307959.64569709834</v>
      </c>
      <c r="I28" s="48">
        <v>589175.17926384474</v>
      </c>
    </row>
    <row r="29" spans="1:9" s="37" customFormat="1" ht="10.5" customHeight="1" x14ac:dyDescent="0.25">
      <c r="A29" s="50"/>
      <c r="B29" s="45" t="s">
        <v>25</v>
      </c>
      <c r="C29" s="46"/>
      <c r="D29" s="47">
        <v>274869.42644712998</v>
      </c>
      <c r="E29" s="47">
        <v>326478.93695901003</v>
      </c>
      <c r="F29" s="47">
        <v>601348.36340614001</v>
      </c>
      <c r="G29" s="47">
        <v>278154.02561563608</v>
      </c>
      <c r="H29" s="47">
        <v>311290.06978043454</v>
      </c>
      <c r="I29" s="48">
        <v>589444.09539607062</v>
      </c>
    </row>
    <row r="30" spans="1:9" s="37" customFormat="1" ht="10.5" customHeight="1" x14ac:dyDescent="0.25">
      <c r="A30" s="50"/>
      <c r="B30" s="45" t="s">
        <v>26</v>
      </c>
      <c r="C30" s="46"/>
      <c r="D30" s="47">
        <v>273945.99974145001</v>
      </c>
      <c r="E30" s="47">
        <v>314584.23100090004</v>
      </c>
      <c r="F30" s="47">
        <v>588530.2307423501</v>
      </c>
      <c r="G30" s="47">
        <v>275016.23916629591</v>
      </c>
      <c r="H30" s="47">
        <v>302098.33982377104</v>
      </c>
      <c r="I30" s="48">
        <v>577114.57899006677</v>
      </c>
    </row>
    <row r="31" spans="1:9" s="37" customFormat="1" ht="10.5" customHeight="1" x14ac:dyDescent="0.25">
      <c r="A31" s="50"/>
      <c r="B31" s="45" t="s">
        <v>27</v>
      </c>
      <c r="C31" s="46"/>
      <c r="D31" s="47">
        <v>282076.68047086999</v>
      </c>
      <c r="E31" s="47">
        <v>315726.13941351004</v>
      </c>
      <c r="F31" s="47">
        <v>597802.81988438009</v>
      </c>
      <c r="G31" s="47">
        <v>280984.11052835471</v>
      </c>
      <c r="H31" s="47">
        <v>300487.22552885534</v>
      </c>
      <c r="I31" s="48">
        <v>581471.33605721011</v>
      </c>
    </row>
    <row r="32" spans="1:9" s="37" customFormat="1" ht="10.5" customHeight="1" x14ac:dyDescent="0.25">
      <c r="A32" s="50"/>
      <c r="B32" s="45" t="s">
        <v>28</v>
      </c>
      <c r="C32" s="46"/>
      <c r="D32" s="47">
        <v>283868.47007431003</v>
      </c>
      <c r="E32" s="47">
        <v>311281.72401554999</v>
      </c>
      <c r="F32" s="47">
        <v>595150.19408985996</v>
      </c>
      <c r="G32" s="47">
        <v>286684.54056517303</v>
      </c>
      <c r="H32" s="47">
        <v>330732.08332910948</v>
      </c>
      <c r="I32" s="48">
        <v>617416.62389428238</v>
      </c>
    </row>
    <row r="33" spans="1:9" s="37" customFormat="1" ht="10.5" customHeight="1" x14ac:dyDescent="0.25">
      <c r="A33" s="50"/>
      <c r="B33" s="45" t="s">
        <v>29</v>
      </c>
      <c r="C33" s="46"/>
      <c r="D33" s="47">
        <v>278671.98662897001</v>
      </c>
      <c r="E33" s="47">
        <v>318453.92599806999</v>
      </c>
      <c r="F33" s="47">
        <v>597125.91262704006</v>
      </c>
      <c r="G33" s="47">
        <v>283384.0219300522</v>
      </c>
      <c r="H33" s="47">
        <v>330946.52176899795</v>
      </c>
      <c r="I33" s="48">
        <v>614330.54369905032</v>
      </c>
    </row>
    <row r="34" spans="1:9" s="37" customFormat="1" ht="10.5" customHeight="1" x14ac:dyDescent="0.25">
      <c r="A34" s="50"/>
      <c r="B34" s="45" t="s">
        <v>30</v>
      </c>
      <c r="C34" s="46"/>
      <c r="D34" s="47">
        <v>277683.19708123006</v>
      </c>
      <c r="E34" s="47">
        <v>315874.04172122001</v>
      </c>
      <c r="F34" s="47">
        <v>593557.23880245001</v>
      </c>
      <c r="G34" s="47">
        <v>279824.50101608329</v>
      </c>
      <c r="H34" s="47">
        <v>328004.14633882511</v>
      </c>
      <c r="I34" s="48">
        <v>607828.6473549084</v>
      </c>
    </row>
    <row r="35" spans="1:9" s="37" customFormat="1" ht="10.5" customHeight="1" x14ac:dyDescent="0.25">
      <c r="A35" s="50"/>
      <c r="B35" s="45" t="s">
        <v>34</v>
      </c>
      <c r="C35" s="46"/>
      <c r="D35" s="47">
        <v>277100.00135811465</v>
      </c>
      <c r="E35" s="47">
        <v>311369.60391426337</v>
      </c>
      <c r="F35" s="47">
        <v>588469.60527237796</v>
      </c>
      <c r="G35" s="47">
        <v>279328.31043171568</v>
      </c>
      <c r="H35" s="47">
        <v>327198.33617982903</v>
      </c>
      <c r="I35" s="48">
        <v>606526.64661154489</v>
      </c>
    </row>
    <row r="36" spans="1:9" s="37" customFormat="1" ht="10.5" customHeight="1" x14ac:dyDescent="0.25">
      <c r="A36" s="50"/>
      <c r="B36" s="45" t="s">
        <v>35</v>
      </c>
      <c r="C36" s="46"/>
      <c r="D36" s="47">
        <v>279551.69674152852</v>
      </c>
      <c r="E36" s="47">
        <v>340053.52221173048</v>
      </c>
      <c r="F36" s="47">
        <v>619605.21895325894</v>
      </c>
      <c r="G36" s="47">
        <v>279390.59507849207</v>
      </c>
      <c r="H36" s="47">
        <v>330156.14171022881</v>
      </c>
      <c r="I36" s="48">
        <v>609546.73678872094</v>
      </c>
    </row>
    <row r="37" spans="1:9" s="37" customFormat="1" ht="10.5" customHeight="1" x14ac:dyDescent="0.25">
      <c r="A37" s="50"/>
      <c r="B37" s="45" t="s">
        <v>36</v>
      </c>
      <c r="C37" s="46"/>
      <c r="D37" s="47">
        <v>292802.52689577965</v>
      </c>
      <c r="E37" s="47">
        <v>357427.74438145768</v>
      </c>
      <c r="F37" s="47">
        <v>650230.27127723745</v>
      </c>
      <c r="G37" s="47">
        <v>290193.85150532424</v>
      </c>
      <c r="H37" s="47">
        <v>358499.71217833553</v>
      </c>
      <c r="I37" s="48">
        <v>648693.56368365977</v>
      </c>
    </row>
    <row r="38" spans="1:9" s="37" customFormat="1" ht="10.5" customHeight="1" x14ac:dyDescent="0.2">
      <c r="A38" s="50"/>
      <c r="B38" s="45"/>
      <c r="C38" s="46"/>
      <c r="D38" s="47"/>
      <c r="E38" s="47"/>
      <c r="F38" s="47"/>
      <c r="G38" s="51"/>
      <c r="H38" s="51"/>
      <c r="I38" s="49"/>
    </row>
    <row r="39" spans="1:9" s="37" customFormat="1" ht="10.5" customHeight="1" x14ac:dyDescent="0.25">
      <c r="A39" s="50">
        <v>2024</v>
      </c>
      <c r="B39" s="45" t="s">
        <v>22</v>
      </c>
      <c r="C39" s="52">
        <v>45293</v>
      </c>
      <c r="D39" s="47">
        <v>293706.18368228775</v>
      </c>
      <c r="E39" s="47">
        <v>381248.79401414667</v>
      </c>
      <c r="F39" s="47">
        <v>674954.97769643448</v>
      </c>
      <c r="G39" s="47">
        <v>293706.18368228775</v>
      </c>
      <c r="H39" s="47">
        <v>381248.79401414667</v>
      </c>
      <c r="I39" s="48">
        <v>674954.97769643448</v>
      </c>
    </row>
    <row r="40" spans="1:9" s="37" customFormat="1" ht="10.5" customHeight="1" x14ac:dyDescent="0.25">
      <c r="A40" s="50"/>
      <c r="B40" s="45"/>
      <c r="C40" s="52">
        <v>45294</v>
      </c>
      <c r="D40" s="47">
        <v>294003.3942187482</v>
      </c>
      <c r="E40" s="47">
        <v>353787.97875684238</v>
      </c>
      <c r="F40" s="47">
        <v>647791.37297559064</v>
      </c>
      <c r="G40" s="47">
        <v>293854.78895051801</v>
      </c>
      <c r="H40" s="47">
        <v>367518.38638549455</v>
      </c>
      <c r="I40" s="48">
        <v>661373.17533601262</v>
      </c>
    </row>
    <row r="41" spans="1:9" s="37" customFormat="1" ht="10.5" customHeight="1" x14ac:dyDescent="0.25">
      <c r="A41" s="50"/>
      <c r="B41" s="45"/>
      <c r="C41" s="52">
        <v>45295</v>
      </c>
      <c r="D41" s="47">
        <v>294656.02331871842</v>
      </c>
      <c r="E41" s="47">
        <v>344801.14654301462</v>
      </c>
      <c r="F41" s="47">
        <v>639457.1698617331</v>
      </c>
      <c r="G41" s="47">
        <v>294121.86707325146</v>
      </c>
      <c r="H41" s="47">
        <v>359945.97310466791</v>
      </c>
      <c r="I41" s="48">
        <v>654067.84017791937</v>
      </c>
    </row>
    <row r="42" spans="1:9" s="37" customFormat="1" ht="10.5" customHeight="1" x14ac:dyDescent="0.25">
      <c r="A42" s="50"/>
      <c r="B42" s="45"/>
      <c r="C42" s="52">
        <v>45296</v>
      </c>
      <c r="D42" s="47">
        <v>297255.9117023719</v>
      </c>
      <c r="E42" s="47">
        <v>357689.65925690648</v>
      </c>
      <c r="F42" s="47">
        <v>654945.57095927838</v>
      </c>
      <c r="G42" s="47">
        <v>294905.37823053158</v>
      </c>
      <c r="H42" s="47">
        <v>359381.89464272757</v>
      </c>
      <c r="I42" s="48">
        <v>654287.27287325903</v>
      </c>
    </row>
    <row r="43" spans="1:9" s="37" customFormat="1" ht="10.5" customHeight="1" x14ac:dyDescent="0.25">
      <c r="A43" s="50"/>
      <c r="B43" s="45"/>
      <c r="C43" s="52">
        <v>45299</v>
      </c>
      <c r="D43" s="47">
        <v>298115.15972833795</v>
      </c>
      <c r="E43" s="47">
        <v>358727.26996995078</v>
      </c>
      <c r="F43" s="47">
        <v>656842.42969828867</v>
      </c>
      <c r="G43" s="47">
        <v>295547.33453009283</v>
      </c>
      <c r="H43" s="47">
        <v>359250.9697081722</v>
      </c>
      <c r="I43" s="48">
        <v>654798.30423826503</v>
      </c>
    </row>
    <row r="44" spans="1:9" s="37" customFormat="1" ht="10.5" customHeight="1" x14ac:dyDescent="0.25">
      <c r="A44" s="50"/>
      <c r="B44" s="45"/>
      <c r="C44" s="52">
        <v>45300</v>
      </c>
      <c r="D44" s="47">
        <v>296385.6697780863</v>
      </c>
      <c r="E44" s="47">
        <v>341997.97639156569</v>
      </c>
      <c r="F44" s="47">
        <v>638383.646169652</v>
      </c>
      <c r="G44" s="47">
        <v>295687.05707142514</v>
      </c>
      <c r="H44" s="47">
        <v>356375.47082207113</v>
      </c>
      <c r="I44" s="48">
        <v>652062.52789349621</v>
      </c>
    </row>
    <row r="45" spans="1:9" s="37" customFormat="1" ht="10.5" customHeight="1" x14ac:dyDescent="0.25">
      <c r="A45" s="50"/>
      <c r="B45" s="45"/>
      <c r="C45" s="52">
        <v>45301</v>
      </c>
      <c r="D45" s="47">
        <v>294162.92956750287</v>
      </c>
      <c r="E45" s="47">
        <v>349703.89656755398</v>
      </c>
      <c r="F45" s="47">
        <v>643866.82613505691</v>
      </c>
      <c r="G45" s="47">
        <v>295469.32457086479</v>
      </c>
      <c r="H45" s="47">
        <v>355422.38878571161</v>
      </c>
      <c r="I45" s="48">
        <v>650891.71335657616</v>
      </c>
    </row>
    <row r="46" spans="1:9" s="37" customFormat="1" ht="10.5" customHeight="1" x14ac:dyDescent="0.25">
      <c r="A46" s="50"/>
      <c r="B46" s="45"/>
      <c r="C46" s="52">
        <v>45302</v>
      </c>
      <c r="D46" s="47">
        <v>292333.44547948835</v>
      </c>
      <c r="E46" s="47">
        <v>333317.38242919598</v>
      </c>
      <c r="F46" s="47">
        <v>625650.82790868438</v>
      </c>
      <c r="G46" s="47">
        <v>295077.33968444273</v>
      </c>
      <c r="H46" s="47">
        <v>352659.26299114712</v>
      </c>
      <c r="I46" s="48">
        <v>647736.60267558985</v>
      </c>
    </row>
    <row r="47" spans="1:9" s="37" customFormat="1" ht="10.5" customHeight="1" x14ac:dyDescent="0.25">
      <c r="A47" s="50"/>
      <c r="B47" s="45"/>
      <c r="C47" s="52">
        <v>45303</v>
      </c>
      <c r="D47" s="47">
        <v>290759.74512180442</v>
      </c>
      <c r="E47" s="47">
        <v>335661.58262331429</v>
      </c>
      <c r="F47" s="47">
        <v>626421.32774511864</v>
      </c>
      <c r="G47" s="47">
        <v>294597.60695526068</v>
      </c>
      <c r="H47" s="47">
        <v>350770.6318391657</v>
      </c>
      <c r="I47" s="48">
        <v>645368.23879442643</v>
      </c>
    </row>
    <row r="48" spans="1:9" s="37" customFormat="1" ht="10.5" customHeight="1" x14ac:dyDescent="0.25">
      <c r="A48" s="50"/>
      <c r="B48" s="45"/>
      <c r="C48" s="52">
        <v>45306</v>
      </c>
      <c r="D48" s="47">
        <v>287698.05967569893</v>
      </c>
      <c r="E48" s="47">
        <v>347157.73708617483</v>
      </c>
      <c r="F48" s="47">
        <v>634855.79676187376</v>
      </c>
      <c r="G48" s="47">
        <v>293907.65222730453</v>
      </c>
      <c r="H48" s="47">
        <v>350409.34236386663</v>
      </c>
      <c r="I48" s="48">
        <v>644316.99459117104</v>
      </c>
    </row>
    <row r="49" spans="1:9" s="37" customFormat="1" ht="10.5" customHeight="1" x14ac:dyDescent="0.25">
      <c r="A49" s="50"/>
      <c r="B49" s="45"/>
      <c r="C49" s="52">
        <v>45307</v>
      </c>
      <c r="D49" s="47">
        <v>285384.0311119727</v>
      </c>
      <c r="E49" s="47">
        <v>330027.66227578843</v>
      </c>
      <c r="F49" s="47">
        <v>615411.69338776113</v>
      </c>
      <c r="G49" s="47">
        <v>293132.77758045623</v>
      </c>
      <c r="H49" s="47">
        <v>348556.46235585952</v>
      </c>
      <c r="I49" s="48">
        <v>641689.23993631569</v>
      </c>
    </row>
    <row r="50" spans="1:9" s="37" customFormat="1" ht="10.5" customHeight="1" x14ac:dyDescent="0.25">
      <c r="A50" s="50"/>
      <c r="B50" s="45"/>
      <c r="C50" s="52">
        <v>45308</v>
      </c>
      <c r="D50" s="47">
        <v>283881.35057798459</v>
      </c>
      <c r="E50" s="47">
        <v>326668.58116101346</v>
      </c>
      <c r="F50" s="47">
        <v>610549.93173899804</v>
      </c>
      <c r="G50" s="47">
        <v>292361.8253302502</v>
      </c>
      <c r="H50" s="47">
        <v>346732.47225628898</v>
      </c>
      <c r="I50" s="48">
        <v>639094.29758653918</v>
      </c>
    </row>
    <row r="51" spans="1:9" s="37" customFormat="1" ht="10.5" customHeight="1" x14ac:dyDescent="0.25">
      <c r="A51" s="50"/>
      <c r="B51" s="45"/>
      <c r="C51" s="52">
        <v>45309</v>
      </c>
      <c r="D51" s="47">
        <v>283003.70966807916</v>
      </c>
      <c r="E51" s="47">
        <v>328965.89912338537</v>
      </c>
      <c r="F51" s="47">
        <v>611969.60879146459</v>
      </c>
      <c r="G51" s="47">
        <v>291641.97027931397</v>
      </c>
      <c r="H51" s="47">
        <v>345365.8127845272</v>
      </c>
      <c r="I51" s="48">
        <v>637007.78306384105</v>
      </c>
    </row>
    <row r="52" spans="1:9" s="37" customFormat="1" ht="10.5" customHeight="1" x14ac:dyDescent="0.25">
      <c r="A52" s="50"/>
      <c r="B52" s="45"/>
      <c r="C52" s="52">
        <v>45310</v>
      </c>
      <c r="D52" s="47">
        <v>282558.8346342349</v>
      </c>
      <c r="E52" s="47">
        <v>319301.78710552404</v>
      </c>
      <c r="F52" s="47">
        <v>601860.62173975899</v>
      </c>
      <c r="G52" s="47">
        <v>290993.17487609404</v>
      </c>
      <c r="H52" s="47">
        <v>343504.09666459839</v>
      </c>
      <c r="I52" s="48">
        <v>634497.27154069243</v>
      </c>
    </row>
    <row r="53" spans="1:9" s="37" customFormat="1" ht="10.5" customHeight="1" x14ac:dyDescent="0.25">
      <c r="A53" s="50"/>
      <c r="B53" s="45"/>
      <c r="C53" s="52">
        <v>45313</v>
      </c>
      <c r="D53" s="47">
        <v>280240.41678144474</v>
      </c>
      <c r="E53" s="47">
        <v>339208.21529556415</v>
      </c>
      <c r="F53" s="47">
        <v>619448.63207700895</v>
      </c>
      <c r="G53" s="47">
        <v>290276.32433645078</v>
      </c>
      <c r="H53" s="47">
        <v>343217.70457332936</v>
      </c>
      <c r="I53" s="48">
        <v>633494.02890978032</v>
      </c>
    </row>
    <row r="54" spans="1:9" s="37" customFormat="1" ht="10.5" customHeight="1" x14ac:dyDescent="0.25">
      <c r="A54" s="50"/>
      <c r="B54" s="45"/>
      <c r="C54" s="52">
        <v>45314</v>
      </c>
      <c r="D54" s="47">
        <v>278742.58594932948</v>
      </c>
      <c r="E54" s="47">
        <v>329200.33896371152</v>
      </c>
      <c r="F54" s="47">
        <v>607942.92491304094</v>
      </c>
      <c r="G54" s="47">
        <v>289555.46568725567</v>
      </c>
      <c r="H54" s="47">
        <v>342341.6192227283</v>
      </c>
      <c r="I54" s="48">
        <v>631897.08490998403</v>
      </c>
    </row>
    <row r="55" spans="1:9" s="37" customFormat="1" ht="10.5" customHeight="1" x14ac:dyDescent="0.25">
      <c r="A55" s="53"/>
      <c r="B55" s="54"/>
      <c r="C55" s="55"/>
      <c r="D55" s="56"/>
      <c r="E55" s="57"/>
      <c r="F55" s="57"/>
      <c r="G55" s="56"/>
      <c r="H55" s="57"/>
      <c r="I55" s="58"/>
    </row>
    <row r="56" spans="1:9" s="37" customFormat="1" ht="9.9" customHeight="1" x14ac:dyDescent="0.25">
      <c r="A56" s="36"/>
      <c r="B56" s="36"/>
      <c r="C56" s="36"/>
      <c r="D56" s="36"/>
      <c r="E56" s="36"/>
      <c r="F56" s="36"/>
      <c r="G56" s="36"/>
      <c r="H56" s="36"/>
      <c r="I56" s="36"/>
    </row>
    <row r="57" spans="1:9" s="37" customFormat="1" ht="9.9" customHeight="1" x14ac:dyDescent="0.25">
      <c r="A57" s="38" t="s">
        <v>13</v>
      </c>
      <c r="B57" s="1"/>
      <c r="C57" s="1"/>
      <c r="D57" s="1"/>
      <c r="E57" s="1"/>
      <c r="F57" s="1"/>
      <c r="G57" s="1"/>
      <c r="H57" s="1"/>
      <c r="I57" s="1"/>
    </row>
    <row r="58" spans="1:9" s="37" customFormat="1" ht="9.9" customHeight="1" x14ac:dyDescent="0.25">
      <c r="A58" s="38" t="s">
        <v>14</v>
      </c>
      <c r="B58" s="1"/>
      <c r="C58" s="1"/>
      <c r="D58" s="1"/>
      <c r="E58" s="1"/>
      <c r="F58" s="1"/>
      <c r="G58" s="1"/>
      <c r="H58" s="1"/>
      <c r="I58" s="1"/>
    </row>
    <row r="59" spans="1:9" s="37" customFormat="1" ht="9.9" customHeight="1" x14ac:dyDescent="0.25">
      <c r="A59" s="39" t="s">
        <v>15</v>
      </c>
      <c r="B59" s="1"/>
      <c r="C59" s="1"/>
      <c r="D59" s="1"/>
      <c r="E59" s="1"/>
      <c r="F59" s="1"/>
      <c r="G59" s="1"/>
      <c r="H59" s="1"/>
      <c r="I59" s="1"/>
    </row>
    <row r="60" spans="1:9" s="37" customFormat="1" ht="9.9" customHeight="1" x14ac:dyDescent="0.2">
      <c r="A60" s="10" t="s">
        <v>16</v>
      </c>
      <c r="B60" s="11"/>
      <c r="C60" s="11"/>
      <c r="D60" s="11"/>
      <c r="E60" s="11"/>
      <c r="F60" s="11"/>
      <c r="G60" s="1"/>
      <c r="H60" s="1"/>
      <c r="I60" s="1"/>
    </row>
    <row r="61" spans="1:9" s="37" customFormat="1" ht="9.9" customHeight="1" x14ac:dyDescent="0.25">
      <c r="A61" s="10" t="s">
        <v>17</v>
      </c>
      <c r="B61" s="11"/>
      <c r="C61" s="11"/>
      <c r="D61" s="11"/>
      <c r="E61" s="11"/>
      <c r="F61" s="11"/>
      <c r="G61" s="36"/>
      <c r="H61" s="36"/>
      <c r="I61" s="36"/>
    </row>
    <row r="62" spans="1:9" s="37" customFormat="1" ht="9.9" customHeight="1" x14ac:dyDescent="0.25">
      <c r="A62" s="40" t="s">
        <v>18</v>
      </c>
      <c r="B62" s="1"/>
      <c r="C62" s="1"/>
      <c r="D62" s="1"/>
      <c r="E62" s="1"/>
      <c r="F62" s="1"/>
      <c r="G62" s="1"/>
      <c r="H62" s="1"/>
      <c r="I62" s="1"/>
    </row>
    <row r="63" spans="1:9" s="37" customFormat="1" ht="9.9" customHeight="1" x14ac:dyDescent="0.25">
      <c r="A63" s="36"/>
      <c r="B63" s="36"/>
      <c r="C63" s="36"/>
      <c r="D63" s="36"/>
      <c r="E63" s="36"/>
      <c r="F63" s="36"/>
      <c r="G63" s="36"/>
      <c r="H63" s="36"/>
      <c r="I63" s="36"/>
    </row>
    <row r="64" spans="1:9" s="37" customFormat="1" ht="9.9" customHeight="1" x14ac:dyDescent="0.25">
      <c r="A64" s="36"/>
      <c r="B64" s="36"/>
      <c r="C64" s="36"/>
      <c r="D64" s="36"/>
      <c r="E64" s="36"/>
      <c r="F64" s="36"/>
      <c r="G64" s="36"/>
      <c r="H64" s="36"/>
      <c r="I64" s="36"/>
    </row>
    <row r="65" spans="1:9" s="37" customFormat="1" x14ac:dyDescent="0.25">
      <c r="A65" s="36"/>
      <c r="B65" s="36"/>
      <c r="C65" s="36"/>
      <c r="D65" s="36"/>
      <c r="E65" s="36"/>
      <c r="F65" s="36"/>
      <c r="G65" s="36"/>
      <c r="H65" s="36"/>
      <c r="I65" s="36"/>
    </row>
    <row r="66" spans="1:9" x14ac:dyDescent="0.25">
      <c r="A66" s="36"/>
      <c r="B66" s="36"/>
      <c r="C66" s="36"/>
      <c r="D66" s="36"/>
      <c r="E66" s="36"/>
      <c r="F66" s="36"/>
      <c r="G66" s="36"/>
      <c r="H66" s="36"/>
      <c r="I66" s="36"/>
    </row>
    <row r="67" spans="1:9" x14ac:dyDescent="0.25">
      <c r="A67" s="36"/>
      <c r="B67" s="36"/>
      <c r="C67" s="36"/>
      <c r="D67" s="36"/>
      <c r="E67" s="36"/>
      <c r="F67" s="36"/>
      <c r="G67" s="36"/>
      <c r="H67" s="36"/>
      <c r="I67" s="36"/>
    </row>
    <row r="68" spans="1:9" x14ac:dyDescent="0.25">
      <c r="A68" s="36"/>
      <c r="B68" s="36"/>
      <c r="C68" s="36"/>
      <c r="D68" s="36"/>
      <c r="E68" s="36"/>
      <c r="F68" s="36"/>
      <c r="G68" s="36"/>
      <c r="H68" s="36"/>
      <c r="I68" s="36"/>
    </row>
    <row r="69" spans="1:9" x14ac:dyDescent="0.25">
      <c r="A69" s="36"/>
      <c r="B69" s="36"/>
      <c r="C69" s="36"/>
      <c r="D69" s="36"/>
      <c r="E69" s="36"/>
      <c r="F69" s="36"/>
      <c r="G69" s="36"/>
      <c r="H69" s="36"/>
      <c r="I69" s="36"/>
    </row>
    <row r="70" spans="1:9" x14ac:dyDescent="0.25">
      <c r="A70" s="36"/>
      <c r="B70" s="36"/>
      <c r="C70" s="36"/>
      <c r="D70" s="36"/>
      <c r="E70" s="36"/>
      <c r="F70" s="36"/>
      <c r="G70" s="36"/>
      <c r="H70" s="36"/>
      <c r="I70" s="36"/>
    </row>
  </sheetData>
  <printOptions gridLinesSet="0"/>
  <pageMargins left="0.6692913385826772" right="0.6692913385826772" top="0.98425196850393704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2D3BE-4929-4BA5-B468-BB7325BF5526}">
  <dimension ref="A1:E26"/>
  <sheetViews>
    <sheetView zoomScale="160" zoomScaleNormal="160" workbookViewId="0">
      <selection activeCell="C26" sqref="C26"/>
    </sheetView>
  </sheetViews>
  <sheetFormatPr defaultRowHeight="13.2" x14ac:dyDescent="0.25"/>
  <cols>
    <col min="2" max="2" width="9.109375" customWidth="1"/>
    <col min="3" max="3" width="16.33203125" customWidth="1"/>
    <col min="4" max="4" width="19" customWidth="1"/>
    <col min="5" max="5" width="22.44140625" customWidth="1"/>
  </cols>
  <sheetData>
    <row r="1" spans="1:5" ht="18.600000000000001" customHeight="1" x14ac:dyDescent="0.3">
      <c r="A1" s="86" t="s">
        <v>4</v>
      </c>
      <c r="B1" s="86"/>
      <c r="C1" s="86"/>
      <c r="D1" s="86"/>
      <c r="E1" s="86"/>
    </row>
    <row r="2" spans="1:5" x14ac:dyDescent="0.25">
      <c r="A2" t="s">
        <v>38</v>
      </c>
      <c r="B2" t="s">
        <v>39</v>
      </c>
      <c r="C2" t="s">
        <v>40</v>
      </c>
      <c r="D2" t="s">
        <v>41</v>
      </c>
      <c r="E2" t="s">
        <v>42</v>
      </c>
    </row>
    <row r="3" spans="1:5" x14ac:dyDescent="0.25">
      <c r="A3">
        <v>2022</v>
      </c>
      <c r="B3" t="s">
        <v>22</v>
      </c>
      <c r="C3" s="60">
        <v>271952.41277890996</v>
      </c>
      <c r="D3" s="60">
        <v>327800.62957799993</v>
      </c>
      <c r="E3" s="60">
        <v>599753.04235690995</v>
      </c>
    </row>
    <row r="4" spans="1:5" x14ac:dyDescent="0.25">
      <c r="A4">
        <v>2022</v>
      </c>
      <c r="B4" t="s">
        <v>23</v>
      </c>
      <c r="C4" s="60">
        <v>271609.46336186997</v>
      </c>
      <c r="D4" s="60">
        <v>333167.46657504002</v>
      </c>
      <c r="E4" s="60">
        <v>604776.92993691005</v>
      </c>
    </row>
    <row r="5" spans="1:5" x14ac:dyDescent="0.25">
      <c r="A5">
        <v>2022</v>
      </c>
      <c r="B5" t="s">
        <v>24</v>
      </c>
      <c r="C5" s="60">
        <v>267160.8883009</v>
      </c>
      <c r="D5" s="60">
        <v>335803.64069971</v>
      </c>
      <c r="E5" s="60">
        <v>602964.52900061</v>
      </c>
    </row>
    <row r="6" spans="1:5" x14ac:dyDescent="0.25">
      <c r="A6">
        <v>2022</v>
      </c>
      <c r="B6" t="s">
        <v>25</v>
      </c>
      <c r="C6" s="60">
        <v>268524.08972178999</v>
      </c>
      <c r="D6" s="60">
        <v>342279.37094966002</v>
      </c>
      <c r="E6" s="60">
        <v>610803.46067145001</v>
      </c>
    </row>
    <row r="7" spans="1:5" x14ac:dyDescent="0.25">
      <c r="A7">
        <v>2022</v>
      </c>
      <c r="B7" t="s">
        <v>26</v>
      </c>
      <c r="C7" s="60">
        <v>270974.09513453994</v>
      </c>
      <c r="D7" s="60">
        <v>331986.50061232003</v>
      </c>
      <c r="E7" s="60">
        <v>602960.59574686002</v>
      </c>
    </row>
    <row r="8" spans="1:5" x14ac:dyDescent="0.25">
      <c r="A8">
        <v>2022</v>
      </c>
      <c r="B8" t="s">
        <v>27</v>
      </c>
      <c r="C8" s="60">
        <v>272471.20833205001</v>
      </c>
      <c r="D8" s="60">
        <v>336964.26999286003</v>
      </c>
      <c r="E8" s="60">
        <v>609435.47832491004</v>
      </c>
    </row>
    <row r="9" spans="1:5" x14ac:dyDescent="0.25">
      <c r="A9">
        <v>2022</v>
      </c>
      <c r="B9" t="s">
        <v>28</v>
      </c>
      <c r="C9" s="60">
        <v>269982.48189113004</v>
      </c>
      <c r="D9" s="60">
        <v>333751.52117003</v>
      </c>
      <c r="E9" s="60">
        <v>603734.0030611601</v>
      </c>
    </row>
    <row r="10" spans="1:5" x14ac:dyDescent="0.25">
      <c r="A10">
        <v>2022</v>
      </c>
      <c r="B10" t="s">
        <v>29</v>
      </c>
      <c r="C10" s="60">
        <v>266726.04513327003</v>
      </c>
      <c r="D10" s="60">
        <v>336587.01049852005</v>
      </c>
      <c r="E10" s="60">
        <v>603313.05563179008</v>
      </c>
    </row>
    <row r="11" spans="1:5" x14ac:dyDescent="0.25">
      <c r="A11">
        <v>2022</v>
      </c>
      <c r="B11" t="s">
        <v>30</v>
      </c>
      <c r="C11" s="60">
        <v>270827.74651960999</v>
      </c>
      <c r="D11" s="60">
        <v>335927.58090408996</v>
      </c>
      <c r="E11" s="60">
        <v>606755.32742370002</v>
      </c>
    </row>
    <row r="12" spans="1:5" x14ac:dyDescent="0.25">
      <c r="A12">
        <v>2022</v>
      </c>
      <c r="B12" t="s">
        <v>31</v>
      </c>
      <c r="C12" s="60">
        <v>271001.14572710003</v>
      </c>
      <c r="D12" s="60">
        <v>323571.51957923995</v>
      </c>
      <c r="E12" s="60">
        <v>594572.66530633997</v>
      </c>
    </row>
    <row r="13" spans="1:5" x14ac:dyDescent="0.25">
      <c r="A13">
        <v>2022</v>
      </c>
      <c r="B13" t="s">
        <v>32</v>
      </c>
      <c r="C13" s="60">
        <v>275121.32863079995</v>
      </c>
      <c r="D13" s="60">
        <v>331747.47190126003</v>
      </c>
      <c r="E13" s="60">
        <v>606868.80053205986</v>
      </c>
    </row>
    <row r="14" spans="1:5" x14ac:dyDescent="0.25">
      <c r="A14">
        <v>2022</v>
      </c>
      <c r="B14" t="s">
        <v>20</v>
      </c>
      <c r="C14" s="60">
        <v>293148.36114643002</v>
      </c>
      <c r="D14" s="60">
        <v>352649.98543326999</v>
      </c>
      <c r="E14" s="60">
        <v>645798.34657970001</v>
      </c>
    </row>
    <row r="15" spans="1:5" x14ac:dyDescent="0.25">
      <c r="A15">
        <v>2023</v>
      </c>
      <c r="B15" t="s">
        <v>22</v>
      </c>
      <c r="C15" s="60">
        <v>283056.33097469003</v>
      </c>
      <c r="D15" s="60">
        <v>312461.65157484997</v>
      </c>
      <c r="E15" s="60">
        <v>595517.98254954</v>
      </c>
    </row>
    <row r="16" spans="1:5" x14ac:dyDescent="0.25">
      <c r="A16">
        <v>2023</v>
      </c>
      <c r="B16" t="s">
        <v>23</v>
      </c>
      <c r="C16" s="60">
        <v>280329.74742365989</v>
      </c>
      <c r="D16" s="60">
        <v>319491.75203959999</v>
      </c>
      <c r="E16" s="60">
        <v>599821.49946325994</v>
      </c>
    </row>
    <row r="17" spans="1:5" x14ac:dyDescent="0.25">
      <c r="A17">
        <v>2023</v>
      </c>
      <c r="B17" t="s">
        <v>24</v>
      </c>
      <c r="C17" s="60">
        <v>276863.07709528005</v>
      </c>
      <c r="D17" s="60">
        <v>323548.71195307991</v>
      </c>
      <c r="E17" s="60">
        <v>600411.78904835996</v>
      </c>
    </row>
    <row r="18" spans="1:5" x14ac:dyDescent="0.25">
      <c r="A18">
        <v>2023</v>
      </c>
      <c r="B18" t="s">
        <v>25</v>
      </c>
      <c r="C18" s="60">
        <v>274869.42644712998</v>
      </c>
      <c r="D18" s="60">
        <v>326478.93695901003</v>
      </c>
      <c r="E18" s="60">
        <v>601348.36340614001</v>
      </c>
    </row>
    <row r="19" spans="1:5" x14ac:dyDescent="0.25">
      <c r="A19">
        <v>2023</v>
      </c>
      <c r="B19" t="s">
        <v>26</v>
      </c>
      <c r="C19" s="60">
        <v>273945.99974145001</v>
      </c>
      <c r="D19" s="60">
        <v>314584.23100090004</v>
      </c>
      <c r="E19" s="60">
        <v>588530.2307423501</v>
      </c>
    </row>
    <row r="20" spans="1:5" x14ac:dyDescent="0.25">
      <c r="A20">
        <v>2023</v>
      </c>
      <c r="B20" t="s">
        <v>27</v>
      </c>
      <c r="C20" s="60">
        <v>282076.68047086999</v>
      </c>
      <c r="D20" s="60">
        <v>315726.13941351004</v>
      </c>
      <c r="E20" s="60">
        <v>597802.81988438009</v>
      </c>
    </row>
    <row r="21" spans="1:5" x14ac:dyDescent="0.25">
      <c r="A21">
        <v>2023</v>
      </c>
      <c r="B21" t="s">
        <v>28</v>
      </c>
      <c r="C21" s="60">
        <v>283868.47007431003</v>
      </c>
      <c r="D21" s="60">
        <v>311281.72401554999</v>
      </c>
      <c r="E21" s="60">
        <v>595150.19408985996</v>
      </c>
    </row>
    <row r="22" spans="1:5" x14ac:dyDescent="0.25">
      <c r="A22">
        <v>2023</v>
      </c>
      <c r="B22" t="s">
        <v>29</v>
      </c>
      <c r="C22" s="60">
        <v>278671.98662897001</v>
      </c>
      <c r="D22" s="60">
        <v>318453.92599806999</v>
      </c>
      <c r="E22" s="60">
        <v>597125.91262704006</v>
      </c>
    </row>
    <row r="23" spans="1:5" x14ac:dyDescent="0.25">
      <c r="A23">
        <v>2023</v>
      </c>
      <c r="B23" t="s">
        <v>30</v>
      </c>
      <c r="C23" s="60">
        <v>277683.19708123006</v>
      </c>
      <c r="D23" s="60">
        <v>315874.04172122001</v>
      </c>
      <c r="E23" s="60">
        <v>593557.23880245001</v>
      </c>
    </row>
    <row r="24" spans="1:5" x14ac:dyDescent="0.25">
      <c r="A24">
        <v>2023</v>
      </c>
      <c r="B24" t="s">
        <v>31</v>
      </c>
      <c r="C24" s="60">
        <v>277100.00135811465</v>
      </c>
      <c r="D24" s="60">
        <v>311369.60391426337</v>
      </c>
      <c r="E24" s="60">
        <v>588469.60527237796</v>
      </c>
    </row>
    <row r="25" spans="1:5" x14ac:dyDescent="0.25">
      <c r="A25">
        <v>2023</v>
      </c>
      <c r="B25" t="s">
        <v>32</v>
      </c>
      <c r="C25" s="60">
        <v>279551.69674152852</v>
      </c>
      <c r="D25" s="60">
        <v>340053.52221173048</v>
      </c>
      <c r="E25" s="60">
        <v>619605.21895325894</v>
      </c>
    </row>
    <row r="26" spans="1:5" x14ac:dyDescent="0.25">
      <c r="A26">
        <v>2023</v>
      </c>
      <c r="B26" t="s">
        <v>20</v>
      </c>
      <c r="C26" s="60">
        <v>292802.52689577965</v>
      </c>
      <c r="D26" s="60">
        <v>357427.74438145768</v>
      </c>
      <c r="E26" s="60">
        <v>650230.27127723745</v>
      </c>
    </row>
  </sheetData>
  <mergeCells count="1">
    <mergeCell ref="A1:E1"/>
  </mergeCell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FC9C-D9CF-44D6-A3D4-CF6736BF1972}">
  <dimension ref="A1:E26"/>
  <sheetViews>
    <sheetView workbookViewId="0">
      <selection activeCell="I15" sqref="I15"/>
    </sheetView>
  </sheetViews>
  <sheetFormatPr defaultRowHeight="13.2" x14ac:dyDescent="0.25"/>
  <cols>
    <col min="2" max="2" width="9.109375" customWidth="1"/>
    <col min="3" max="3" width="16.33203125" customWidth="1"/>
    <col min="4" max="4" width="19" customWidth="1"/>
    <col min="5" max="5" width="22.44140625" customWidth="1"/>
  </cols>
  <sheetData>
    <row r="1" spans="1:5" ht="18.600000000000001" customHeight="1" x14ac:dyDescent="0.3">
      <c r="A1" s="86" t="s">
        <v>43</v>
      </c>
      <c r="B1" s="86"/>
      <c r="C1" s="86"/>
      <c r="D1" s="86"/>
      <c r="E1" s="86"/>
    </row>
    <row r="2" spans="1:5" x14ac:dyDescent="0.25">
      <c r="A2" t="s">
        <v>38</v>
      </c>
      <c r="B2" t="s">
        <v>39</v>
      </c>
      <c r="C2" t="s">
        <v>40</v>
      </c>
      <c r="D2" t="s">
        <v>41</v>
      </c>
      <c r="E2" t="s">
        <v>42</v>
      </c>
    </row>
    <row r="3" spans="1:5" x14ac:dyDescent="0.25">
      <c r="A3">
        <v>2022</v>
      </c>
      <c r="B3" t="s">
        <v>22</v>
      </c>
      <c r="C3" s="60">
        <v>278941.48248660099</v>
      </c>
      <c r="D3" s="60">
        <v>317576.16256813408</v>
      </c>
      <c r="E3" s="60">
        <v>596517.64505473501</v>
      </c>
    </row>
    <row r="4" spans="1:5" x14ac:dyDescent="0.25">
      <c r="A4">
        <v>2022</v>
      </c>
      <c r="B4" t="s">
        <v>23</v>
      </c>
      <c r="C4" s="60">
        <v>276038.6115708322</v>
      </c>
      <c r="D4" s="60">
        <v>314843.34279630153</v>
      </c>
      <c r="E4" s="60">
        <v>590881.95436713379</v>
      </c>
    </row>
    <row r="5" spans="1:5" x14ac:dyDescent="0.25">
      <c r="A5">
        <v>2022</v>
      </c>
      <c r="B5" t="s">
        <v>24</v>
      </c>
      <c r="C5" s="60">
        <v>271618.04013189336</v>
      </c>
      <c r="D5" s="60">
        <v>321324.1078540645</v>
      </c>
      <c r="E5" s="60">
        <v>592942.14798595803</v>
      </c>
    </row>
    <row r="6" spans="1:5" x14ac:dyDescent="0.25">
      <c r="A6">
        <v>2022</v>
      </c>
      <c r="B6" t="s">
        <v>25</v>
      </c>
      <c r="C6" s="60">
        <v>271244.15550072998</v>
      </c>
      <c r="D6" s="60">
        <v>328568.95381029008</v>
      </c>
      <c r="E6" s="60">
        <v>599813.10931102</v>
      </c>
    </row>
    <row r="7" spans="1:5" x14ac:dyDescent="0.25">
      <c r="A7">
        <v>2022</v>
      </c>
      <c r="B7" t="s">
        <v>26</v>
      </c>
      <c r="C7" s="60">
        <v>273726.90528390667</v>
      </c>
      <c r="D7" s="60">
        <v>323570.37638049893</v>
      </c>
      <c r="E7" s="60">
        <v>597297.28166440583</v>
      </c>
    </row>
    <row r="8" spans="1:5" x14ac:dyDescent="0.25">
      <c r="A8">
        <v>2022</v>
      </c>
      <c r="B8" t="s">
        <v>27</v>
      </c>
      <c r="C8" s="60">
        <v>277415.96272457374</v>
      </c>
      <c r="D8" s="60">
        <v>324488.49992383079</v>
      </c>
      <c r="E8" s="60">
        <v>601904.46264840453</v>
      </c>
    </row>
    <row r="9" spans="1:5" x14ac:dyDescent="0.25">
      <c r="A9">
        <v>2022</v>
      </c>
      <c r="B9" t="s">
        <v>28</v>
      </c>
      <c r="C9" s="60">
        <v>274797.5995133688</v>
      </c>
      <c r="D9" s="60">
        <v>323560.37152368086</v>
      </c>
      <c r="E9" s="60">
        <v>598357.97103704966</v>
      </c>
    </row>
    <row r="10" spans="1:5" x14ac:dyDescent="0.25">
      <c r="A10">
        <v>2022</v>
      </c>
      <c r="B10" t="s">
        <v>29</v>
      </c>
      <c r="C10" s="60">
        <v>272113.70484701567</v>
      </c>
      <c r="D10" s="60">
        <v>325060.88969306793</v>
      </c>
      <c r="E10" s="60">
        <v>597174.59454008355</v>
      </c>
    </row>
    <row r="11" spans="1:5" x14ac:dyDescent="0.25">
      <c r="A11">
        <v>2022</v>
      </c>
      <c r="B11" t="s">
        <v>30</v>
      </c>
      <c r="C11" s="60">
        <v>270404.18452697643</v>
      </c>
      <c r="D11" s="60">
        <v>323181.44079736131</v>
      </c>
      <c r="E11" s="60">
        <v>593585.62532433774</v>
      </c>
    </row>
    <row r="12" spans="1:5" x14ac:dyDescent="0.25">
      <c r="A12">
        <v>2022</v>
      </c>
      <c r="B12" t="s">
        <v>31</v>
      </c>
      <c r="C12" s="60">
        <v>272598.99699197744</v>
      </c>
      <c r="D12" s="60">
        <v>316097.0463772713</v>
      </c>
      <c r="E12" s="60">
        <v>588696.04336924874</v>
      </c>
    </row>
    <row r="13" spans="1:5" x14ac:dyDescent="0.25">
      <c r="A13">
        <v>2022</v>
      </c>
      <c r="B13" t="s">
        <v>32</v>
      </c>
      <c r="C13" s="60">
        <v>275276.97446050547</v>
      </c>
      <c r="D13" s="60">
        <v>313247.67289399658</v>
      </c>
      <c r="E13" s="60">
        <v>588524.647354502</v>
      </c>
    </row>
    <row r="14" spans="1:5" x14ac:dyDescent="0.25">
      <c r="A14">
        <v>2022</v>
      </c>
      <c r="B14" t="s">
        <v>20</v>
      </c>
      <c r="C14" s="60">
        <v>288704.90237357491</v>
      </c>
      <c r="D14" s="60">
        <v>332938.97430502682</v>
      </c>
      <c r="E14" s="60">
        <v>621643.87667860184</v>
      </c>
    </row>
    <row r="15" spans="1:5" x14ac:dyDescent="0.25">
      <c r="A15">
        <v>2023</v>
      </c>
      <c r="B15" t="s">
        <v>22</v>
      </c>
      <c r="C15" s="60">
        <v>288442.24722132547</v>
      </c>
      <c r="D15" s="60">
        <v>311037.13437327603</v>
      </c>
      <c r="E15" s="60">
        <v>599479.38159460155</v>
      </c>
    </row>
    <row r="16" spans="1:5" x14ac:dyDescent="0.25">
      <c r="A16">
        <v>2023</v>
      </c>
      <c r="B16" t="s">
        <v>23</v>
      </c>
      <c r="C16" s="60">
        <v>286060.04778742057</v>
      </c>
      <c r="D16" s="60">
        <v>306243.92995499913</v>
      </c>
      <c r="E16" s="60">
        <v>592303.97774241969</v>
      </c>
    </row>
    <row r="17" spans="1:5" x14ac:dyDescent="0.25">
      <c r="A17">
        <v>2023</v>
      </c>
      <c r="B17" t="s">
        <v>24</v>
      </c>
      <c r="C17" s="60">
        <v>281215.53356674645</v>
      </c>
      <c r="D17" s="60">
        <v>307959.64569709834</v>
      </c>
      <c r="E17" s="60">
        <v>589175.17926384474</v>
      </c>
    </row>
    <row r="18" spans="1:5" x14ac:dyDescent="0.25">
      <c r="A18">
        <v>2023</v>
      </c>
      <c r="B18" t="s">
        <v>25</v>
      </c>
      <c r="C18" s="60">
        <v>278154.02561563608</v>
      </c>
      <c r="D18" s="60">
        <v>311290.06978043454</v>
      </c>
      <c r="E18" s="60">
        <v>589444.09539607062</v>
      </c>
    </row>
    <row r="19" spans="1:5" x14ac:dyDescent="0.25">
      <c r="A19">
        <v>2023</v>
      </c>
      <c r="B19" t="s">
        <v>26</v>
      </c>
      <c r="C19" s="60">
        <v>275016.23916629591</v>
      </c>
      <c r="D19" s="60">
        <v>302098.33982377104</v>
      </c>
      <c r="E19" s="60">
        <v>577114.57899006677</v>
      </c>
    </row>
    <row r="20" spans="1:5" x14ac:dyDescent="0.25">
      <c r="A20">
        <v>2023</v>
      </c>
      <c r="B20" t="s">
        <v>27</v>
      </c>
      <c r="C20" s="60">
        <v>280984.11052835471</v>
      </c>
      <c r="D20" s="60">
        <v>300487.22552885534</v>
      </c>
      <c r="E20" s="60">
        <v>581471.33605721011</v>
      </c>
    </row>
    <row r="21" spans="1:5" x14ac:dyDescent="0.25">
      <c r="A21">
        <v>2023</v>
      </c>
      <c r="B21" t="s">
        <v>28</v>
      </c>
      <c r="C21" s="60">
        <v>286684.54056517303</v>
      </c>
      <c r="D21" s="60">
        <v>330732.08332910948</v>
      </c>
      <c r="E21" s="60">
        <v>617416.62389428238</v>
      </c>
    </row>
    <row r="22" spans="1:5" x14ac:dyDescent="0.25">
      <c r="A22">
        <v>2023</v>
      </c>
      <c r="B22" t="s">
        <v>29</v>
      </c>
      <c r="C22" s="60">
        <v>283384.0219300522</v>
      </c>
      <c r="D22" s="60">
        <v>330946.52176899795</v>
      </c>
      <c r="E22" s="60">
        <v>614330.54369905032</v>
      </c>
    </row>
    <row r="23" spans="1:5" x14ac:dyDescent="0.25">
      <c r="A23">
        <v>2023</v>
      </c>
      <c r="B23" t="s">
        <v>30</v>
      </c>
      <c r="C23" s="60">
        <v>279824.50101608329</v>
      </c>
      <c r="D23" s="60">
        <v>328004.14633882511</v>
      </c>
      <c r="E23" s="60">
        <v>607828.6473549084</v>
      </c>
    </row>
    <row r="24" spans="1:5" x14ac:dyDescent="0.25">
      <c r="A24">
        <v>2023</v>
      </c>
      <c r="B24" t="s">
        <v>31</v>
      </c>
      <c r="C24" s="60">
        <v>279328.31043171568</v>
      </c>
      <c r="D24" s="60">
        <v>327198.33617982903</v>
      </c>
      <c r="E24" s="60">
        <v>606526.64661154489</v>
      </c>
    </row>
    <row r="25" spans="1:5" x14ac:dyDescent="0.25">
      <c r="A25">
        <v>2023</v>
      </c>
      <c r="B25" t="s">
        <v>32</v>
      </c>
      <c r="C25" s="60">
        <v>279390.59507849207</v>
      </c>
      <c r="D25" s="60">
        <v>330156.14171022881</v>
      </c>
      <c r="E25" s="60">
        <v>609546.73678872094</v>
      </c>
    </row>
    <row r="26" spans="1:5" x14ac:dyDescent="0.25">
      <c r="A26">
        <v>2023</v>
      </c>
      <c r="B26" t="s">
        <v>20</v>
      </c>
      <c r="C26" s="60">
        <v>290193.85150532424</v>
      </c>
      <c r="D26" s="60">
        <v>358499.71217833553</v>
      </c>
      <c r="E26" s="60">
        <v>648693.56368365977</v>
      </c>
    </row>
  </sheetData>
  <mergeCells count="1">
    <mergeCell ref="A1:E1"/>
  </mergeCell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D520C-EAB4-4A4D-BD08-F92E638A09F8}">
  <dimension ref="A1:I14"/>
  <sheetViews>
    <sheetView zoomScale="150" zoomScaleNormal="150" workbookViewId="0">
      <selection activeCell="E11" sqref="E11"/>
    </sheetView>
  </sheetViews>
  <sheetFormatPr defaultRowHeight="13.2" x14ac:dyDescent="0.25"/>
  <cols>
    <col min="1" max="1" width="11.109375" customWidth="1"/>
    <col min="2" max="2" width="18.33203125" bestFit="1" customWidth="1"/>
    <col min="3" max="3" width="16.88671875" bestFit="1" customWidth="1"/>
    <col min="4" max="4" width="15.109375" customWidth="1"/>
    <col min="5" max="9" width="14.33203125" bestFit="1" customWidth="1"/>
    <col min="12" max="15" width="14.33203125" bestFit="1" customWidth="1"/>
  </cols>
  <sheetData>
    <row r="1" spans="1:9" ht="13.8" thickBot="1" x14ac:dyDescent="0.3">
      <c r="A1" s="83" t="s">
        <v>49</v>
      </c>
      <c r="B1" s="87" t="str">
        <f>Dashboard!AU7</f>
        <v>Depósitos a vista</v>
      </c>
      <c r="C1" s="87"/>
      <c r="D1" s="71">
        <f>MATCH(B1,TB_Saldo[[#Headers],[Papel-moeda ]:[Meios de Pagamento]],0)</f>
        <v>2</v>
      </c>
    </row>
    <row r="2" spans="1:9" ht="13.8" thickBot="1" x14ac:dyDescent="0.3">
      <c r="A2" s="66" t="s">
        <v>39</v>
      </c>
      <c r="B2" s="85">
        <v>2022</v>
      </c>
      <c r="C2" s="70">
        <v>2023</v>
      </c>
      <c r="E2" s="126" t="s">
        <v>39</v>
      </c>
      <c r="F2" s="127" t="str">
        <f>Dashboard!AA7</f>
        <v>Jan</v>
      </c>
      <c r="G2" s="60"/>
    </row>
    <row r="3" spans="1:9" x14ac:dyDescent="0.25">
      <c r="A3" t="s">
        <v>22</v>
      </c>
      <c r="B3" s="60"/>
      <c r="C3" s="60"/>
      <c r="E3" s="128">
        <v>2022</v>
      </c>
      <c r="F3" s="129"/>
      <c r="I3" s="60"/>
    </row>
    <row r="4" spans="1:9" ht="13.8" thickBot="1" x14ac:dyDescent="0.3">
      <c r="A4" t="s">
        <v>23</v>
      </c>
      <c r="B4" s="60"/>
      <c r="C4" s="60"/>
      <c r="E4" s="84">
        <v>2023</v>
      </c>
      <c r="F4" s="130"/>
      <c r="G4" s="61"/>
    </row>
    <row r="5" spans="1:9" x14ac:dyDescent="0.25">
      <c r="A5" t="s">
        <v>24</v>
      </c>
      <c r="B5" s="60"/>
      <c r="C5" s="60"/>
    </row>
    <row r="6" spans="1:9" x14ac:dyDescent="0.25">
      <c r="A6" t="s">
        <v>25</v>
      </c>
      <c r="B6" s="60"/>
      <c r="C6" s="60"/>
    </row>
    <row r="7" spans="1:9" x14ac:dyDescent="0.25">
      <c r="A7" t="s">
        <v>26</v>
      </c>
      <c r="B7" s="60"/>
      <c r="C7" s="60"/>
    </row>
    <row r="8" spans="1:9" x14ac:dyDescent="0.25">
      <c r="A8" t="s">
        <v>27</v>
      </c>
      <c r="B8" s="60"/>
      <c r="C8" s="60"/>
      <c r="D8" s="60"/>
      <c r="E8" s="72"/>
    </row>
    <row r="9" spans="1:9" x14ac:dyDescent="0.25">
      <c r="A9" t="s">
        <v>28</v>
      </c>
      <c r="B9" s="60"/>
      <c r="C9" s="60"/>
      <c r="D9" s="60"/>
      <c r="E9" s="60"/>
    </row>
    <row r="10" spans="1:9" x14ac:dyDescent="0.25">
      <c r="A10" t="s">
        <v>29</v>
      </c>
      <c r="B10" s="60"/>
      <c r="C10" s="60"/>
    </row>
    <row r="11" spans="1:9" x14ac:dyDescent="0.25">
      <c r="A11" t="s">
        <v>30</v>
      </c>
      <c r="B11" s="60"/>
      <c r="C11" s="60"/>
    </row>
    <row r="12" spans="1:9" x14ac:dyDescent="0.25">
      <c r="A12" t="s">
        <v>31</v>
      </c>
      <c r="B12" s="60"/>
      <c r="C12" s="60"/>
      <c r="H12" s="60"/>
    </row>
    <row r="13" spans="1:9" x14ac:dyDescent="0.25">
      <c r="A13" t="s">
        <v>32</v>
      </c>
      <c r="B13" s="60"/>
      <c r="C13" s="60"/>
      <c r="F13" s="60"/>
    </row>
    <row r="14" spans="1:9" x14ac:dyDescent="0.25">
      <c r="A14" t="s">
        <v>20</v>
      </c>
      <c r="B14" s="60"/>
      <c r="C14" s="60"/>
      <c r="D14" s="61"/>
      <c r="H14" s="60"/>
    </row>
  </sheetData>
  <mergeCells count="1">
    <mergeCell ref="B1:C1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BF796-3CD0-43C5-A160-C827357A9596}">
  <dimension ref="A1:CR37"/>
  <sheetViews>
    <sheetView showGridLines="0" workbookViewId="0">
      <selection activeCell="B12" sqref="B12:AC13"/>
    </sheetView>
  </sheetViews>
  <sheetFormatPr defaultColWidth="2.109375" defaultRowHeight="9" customHeight="1" x14ac:dyDescent="0.25"/>
  <sheetData>
    <row r="1" spans="1:96" ht="9" customHeight="1" x14ac:dyDescent="0.25">
      <c r="AL1" s="65"/>
      <c r="AM1" s="65"/>
    </row>
    <row r="2" spans="1:96" ht="9" customHeight="1" x14ac:dyDescent="0.25">
      <c r="B2" s="101" t="s">
        <v>47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I2" s="101"/>
      <c r="AJ2" s="101"/>
      <c r="AK2" s="101"/>
      <c r="AL2" s="101"/>
      <c r="AM2" s="101"/>
      <c r="AN2" s="101"/>
      <c r="AO2" s="101"/>
      <c r="AP2" s="101"/>
      <c r="AQ2" s="101"/>
      <c r="AR2" s="101"/>
      <c r="AS2" s="101"/>
      <c r="AT2" s="101"/>
      <c r="AU2" s="101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F2" s="101"/>
      <c r="BG2" s="101"/>
      <c r="BH2" s="101"/>
      <c r="BI2" s="101"/>
      <c r="BJ2" s="101"/>
      <c r="BK2" s="101"/>
      <c r="BL2" s="101"/>
      <c r="BM2" s="101"/>
      <c r="BN2" s="101"/>
      <c r="BO2" s="101"/>
      <c r="BP2" s="101"/>
      <c r="BQ2" s="101"/>
      <c r="BR2" s="101"/>
      <c r="BS2" s="101"/>
      <c r="BT2" s="101"/>
      <c r="BU2" s="101"/>
    </row>
    <row r="3" spans="1:96" ht="9" customHeight="1" x14ac:dyDescent="0.25">
      <c r="A3" s="67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1"/>
      <c r="AL3" s="101"/>
      <c r="AM3" s="101"/>
      <c r="AN3" s="101"/>
      <c r="AO3" s="101"/>
      <c r="AP3" s="101"/>
      <c r="AQ3" s="101"/>
      <c r="AR3" s="101"/>
      <c r="AS3" s="101"/>
      <c r="AT3" s="101"/>
      <c r="AU3" s="101"/>
      <c r="AV3" s="101"/>
      <c r="AW3" s="101"/>
      <c r="AX3" s="101"/>
      <c r="AY3" s="101"/>
      <c r="AZ3" s="101"/>
      <c r="BA3" s="101"/>
      <c r="BB3" s="101"/>
      <c r="BC3" s="101"/>
      <c r="BD3" s="101"/>
      <c r="BE3" s="101"/>
      <c r="BF3" s="101"/>
      <c r="BG3" s="101"/>
      <c r="BH3" s="101"/>
      <c r="BI3" s="101"/>
      <c r="BJ3" s="101"/>
      <c r="BK3" s="101"/>
      <c r="BL3" s="101"/>
      <c r="BM3" s="101"/>
      <c r="BN3" s="101"/>
      <c r="BO3" s="101"/>
      <c r="BP3" s="101"/>
      <c r="BQ3" s="101"/>
      <c r="BR3" s="101"/>
      <c r="BS3" s="101"/>
      <c r="BT3" s="101"/>
      <c r="BU3" s="101"/>
      <c r="BV3" s="62"/>
      <c r="BW3" s="62"/>
      <c r="BX3" s="62"/>
      <c r="BY3" s="62"/>
      <c r="BZ3" s="62"/>
      <c r="CA3" s="62"/>
      <c r="CB3" s="62"/>
      <c r="CC3" s="62"/>
      <c r="CD3" s="62"/>
      <c r="CE3" s="62"/>
      <c r="CF3" s="62"/>
      <c r="CG3" s="62"/>
      <c r="CH3" s="62"/>
      <c r="CI3" s="62"/>
      <c r="CJ3" s="62"/>
      <c r="CK3" s="62"/>
      <c r="CL3" s="62"/>
      <c r="CM3" s="62"/>
      <c r="CN3" s="62"/>
      <c r="CO3" s="62"/>
      <c r="CP3" s="62"/>
      <c r="CQ3" s="62"/>
      <c r="CR3" s="62"/>
    </row>
    <row r="4" spans="1:96" ht="9" customHeight="1" x14ac:dyDescent="0.25">
      <c r="A4" s="68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  <c r="BM4" s="101"/>
      <c r="BN4" s="101"/>
      <c r="BO4" s="101"/>
      <c r="BP4" s="101"/>
      <c r="BQ4" s="101"/>
      <c r="BR4" s="101"/>
      <c r="BS4" s="101"/>
      <c r="BT4" s="101"/>
      <c r="BU4" s="101"/>
      <c r="BV4" s="62"/>
      <c r="BW4" s="62"/>
      <c r="BX4" s="62"/>
      <c r="BY4" s="62"/>
      <c r="BZ4" s="62"/>
      <c r="CA4" s="62"/>
      <c r="CB4" s="62"/>
      <c r="CC4" s="62"/>
      <c r="CD4" s="62"/>
      <c r="CE4" s="62"/>
      <c r="CF4" s="62"/>
      <c r="CG4" s="62"/>
      <c r="CH4" s="62"/>
      <c r="CI4" s="62"/>
      <c r="CJ4" s="62"/>
      <c r="CK4" s="62"/>
      <c r="CL4" s="62"/>
      <c r="CM4" s="62"/>
      <c r="CN4" s="62"/>
      <c r="CO4" s="62"/>
      <c r="CP4" s="62"/>
      <c r="CQ4" s="62"/>
      <c r="CR4" s="62"/>
    </row>
    <row r="5" spans="1:96" ht="6" customHeight="1" x14ac:dyDescent="0.25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2"/>
      <c r="BW5" s="62"/>
      <c r="BX5" s="62"/>
      <c r="BY5" s="62"/>
      <c r="BZ5" s="62"/>
      <c r="CA5" s="62"/>
      <c r="CB5" s="62"/>
      <c r="CC5" s="62"/>
      <c r="CD5" s="62"/>
      <c r="CE5" s="62"/>
      <c r="CF5" s="62"/>
      <c r="CG5" s="62"/>
      <c r="CH5" s="62"/>
      <c r="CI5" s="62"/>
      <c r="CJ5" s="62"/>
      <c r="CK5" s="62"/>
      <c r="CL5" s="62"/>
      <c r="CM5" s="62"/>
      <c r="CN5" s="62"/>
      <c r="CO5" s="62"/>
      <c r="CP5" s="62"/>
      <c r="CQ5" s="62"/>
      <c r="CR5" s="62"/>
    </row>
    <row r="6" spans="1:96" ht="6" customHeight="1" x14ac:dyDescent="0.25">
      <c r="A6" s="68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  <c r="BG6" s="73"/>
      <c r="BH6" s="73"/>
      <c r="BI6" s="73"/>
      <c r="BJ6" s="73"/>
      <c r="BK6" s="73"/>
      <c r="BL6" s="73"/>
      <c r="BM6" s="73"/>
      <c r="BN6" s="73"/>
      <c r="BO6" s="73"/>
      <c r="BP6" s="73"/>
      <c r="BQ6" s="73"/>
      <c r="BR6" s="73"/>
      <c r="BS6" s="73"/>
      <c r="BT6" s="73"/>
      <c r="BU6" s="73"/>
      <c r="BV6" s="62"/>
      <c r="BW6" s="62"/>
      <c r="BX6" s="62"/>
      <c r="BY6" s="62"/>
      <c r="BZ6" s="62"/>
      <c r="CA6" s="62"/>
      <c r="CB6" s="62"/>
      <c r="CC6" s="62"/>
      <c r="CD6" s="62"/>
      <c r="CE6" s="62"/>
      <c r="CF6" s="62"/>
      <c r="CG6" s="62"/>
      <c r="CH6" s="62"/>
      <c r="CI6" s="62"/>
      <c r="CJ6" s="62"/>
      <c r="CK6" s="62"/>
      <c r="CL6" s="62"/>
      <c r="CM6" s="62"/>
      <c r="CN6" s="62"/>
      <c r="CO6" s="62"/>
      <c r="CP6" s="62"/>
      <c r="CQ6" s="62"/>
      <c r="CR6" s="62"/>
    </row>
    <row r="7" spans="1:96" ht="8.25" customHeight="1" x14ac:dyDescent="0.25">
      <c r="A7" s="68"/>
      <c r="B7" s="76"/>
      <c r="C7" s="102" t="s">
        <v>48</v>
      </c>
      <c r="D7" s="103"/>
      <c r="E7" s="103"/>
      <c r="F7" s="103"/>
      <c r="G7" s="103"/>
      <c r="H7" s="103"/>
      <c r="I7" s="108" t="s">
        <v>51</v>
      </c>
      <c r="J7" s="108"/>
      <c r="K7" s="108"/>
      <c r="L7" s="108"/>
      <c r="M7" s="108"/>
      <c r="N7" s="109"/>
      <c r="O7" s="76"/>
      <c r="P7" s="76"/>
      <c r="Q7" s="76"/>
      <c r="R7" s="76"/>
      <c r="S7" s="76"/>
      <c r="T7" s="76"/>
      <c r="U7" s="102" t="s">
        <v>50</v>
      </c>
      <c r="V7" s="103"/>
      <c r="W7" s="103"/>
      <c r="X7" s="103"/>
      <c r="Y7" s="103"/>
      <c r="Z7" s="103"/>
      <c r="AA7" s="114" t="s">
        <v>22</v>
      </c>
      <c r="AB7" s="114"/>
      <c r="AC7" s="114"/>
      <c r="AD7" s="114"/>
      <c r="AE7" s="114"/>
      <c r="AF7" s="115"/>
      <c r="AG7" s="76"/>
      <c r="AH7" s="76"/>
      <c r="AI7" s="76"/>
      <c r="AJ7" s="76"/>
      <c r="AK7" s="76"/>
      <c r="AL7" s="76"/>
      <c r="AM7" s="102" t="s">
        <v>49</v>
      </c>
      <c r="AN7" s="103"/>
      <c r="AO7" s="103"/>
      <c r="AP7" s="103"/>
      <c r="AQ7" s="103"/>
      <c r="AR7" s="103"/>
      <c r="AS7" s="103"/>
      <c r="AT7" s="103"/>
      <c r="AU7" s="120" t="s">
        <v>41</v>
      </c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121"/>
      <c r="BI7" s="77"/>
      <c r="BJ7" s="76"/>
      <c r="BK7" s="76"/>
      <c r="BL7" s="76"/>
      <c r="BM7" s="76"/>
      <c r="BN7" s="76"/>
      <c r="BO7" s="76"/>
      <c r="BP7" s="76"/>
      <c r="BQ7" s="76"/>
      <c r="BR7" s="76"/>
      <c r="BS7" s="76"/>
      <c r="BT7" s="76"/>
      <c r="BU7" s="76"/>
      <c r="BV7" s="62"/>
      <c r="BW7" s="62"/>
      <c r="BX7" s="62"/>
      <c r="BY7" s="62"/>
      <c r="BZ7" s="62"/>
      <c r="CA7" s="62"/>
      <c r="CB7" s="62"/>
      <c r="CC7" s="62"/>
      <c r="CD7" s="62"/>
      <c r="CE7" s="62"/>
      <c r="CF7" s="62"/>
      <c r="CG7" s="62"/>
      <c r="CH7" s="62"/>
      <c r="CI7" s="62"/>
      <c r="CJ7" s="62"/>
      <c r="CK7" s="62"/>
      <c r="CL7" s="62"/>
      <c r="CM7" s="62"/>
      <c r="CN7" s="62"/>
      <c r="CO7" s="62"/>
      <c r="CP7" s="62"/>
      <c r="CQ7" s="62"/>
      <c r="CR7" s="62"/>
    </row>
    <row r="8" spans="1:96" ht="8.25" customHeight="1" x14ac:dyDescent="0.25">
      <c r="A8" s="68"/>
      <c r="B8" s="76"/>
      <c r="C8" s="104"/>
      <c r="D8" s="105"/>
      <c r="E8" s="105"/>
      <c r="F8" s="105"/>
      <c r="G8" s="105"/>
      <c r="H8" s="105"/>
      <c r="I8" s="110"/>
      <c r="J8" s="110"/>
      <c r="K8" s="110"/>
      <c r="L8" s="110"/>
      <c r="M8" s="110"/>
      <c r="N8" s="111"/>
      <c r="O8" s="76"/>
      <c r="P8" s="76"/>
      <c r="Q8" s="76"/>
      <c r="R8" s="76"/>
      <c r="S8" s="76"/>
      <c r="T8" s="76"/>
      <c r="U8" s="104"/>
      <c r="V8" s="105"/>
      <c r="W8" s="105"/>
      <c r="X8" s="105"/>
      <c r="Y8" s="105"/>
      <c r="Z8" s="105"/>
      <c r="AA8" s="116"/>
      <c r="AB8" s="116"/>
      <c r="AC8" s="116"/>
      <c r="AD8" s="116"/>
      <c r="AE8" s="116"/>
      <c r="AF8" s="117"/>
      <c r="AG8" s="76"/>
      <c r="AH8" s="76"/>
      <c r="AI8" s="76"/>
      <c r="AJ8" s="76"/>
      <c r="AK8" s="76"/>
      <c r="AL8" s="76"/>
      <c r="AM8" s="104"/>
      <c r="AN8" s="105"/>
      <c r="AO8" s="105"/>
      <c r="AP8" s="105"/>
      <c r="AQ8" s="105"/>
      <c r="AR8" s="105"/>
      <c r="AS8" s="105"/>
      <c r="AT8" s="105"/>
      <c r="AU8" s="122"/>
      <c r="AV8" s="122"/>
      <c r="AW8" s="122"/>
      <c r="AX8" s="122"/>
      <c r="AY8" s="122"/>
      <c r="AZ8" s="122"/>
      <c r="BA8" s="122"/>
      <c r="BB8" s="122"/>
      <c r="BC8" s="122"/>
      <c r="BD8" s="122"/>
      <c r="BE8" s="122"/>
      <c r="BF8" s="122"/>
      <c r="BG8" s="122"/>
      <c r="BH8" s="123"/>
      <c r="BI8" s="77"/>
      <c r="BJ8" s="76"/>
      <c r="BK8" s="76"/>
      <c r="BL8" s="76"/>
      <c r="BM8" s="76"/>
      <c r="BN8" s="76"/>
      <c r="BO8" s="76"/>
      <c r="BP8" s="76"/>
      <c r="BQ8" s="76"/>
      <c r="BR8" s="76"/>
      <c r="BS8" s="76"/>
      <c r="BT8" s="76"/>
      <c r="BU8" s="76"/>
      <c r="BV8" s="62"/>
      <c r="BW8" s="62"/>
      <c r="BX8" s="62"/>
      <c r="BY8" s="62"/>
      <c r="BZ8" s="62"/>
      <c r="CA8" s="62"/>
      <c r="CB8" s="62"/>
      <c r="CC8" s="62"/>
      <c r="CD8" s="62"/>
      <c r="CE8" s="62"/>
      <c r="CF8" s="62"/>
      <c r="CG8" s="62"/>
      <c r="CH8" s="62"/>
      <c r="CI8" s="62"/>
      <c r="CJ8" s="62"/>
      <c r="CK8" s="62"/>
      <c r="CL8" s="62"/>
      <c r="CM8" s="62"/>
      <c r="CN8" s="62"/>
      <c r="CO8" s="62"/>
      <c r="CP8" s="62"/>
      <c r="CQ8" s="62"/>
      <c r="CR8" s="62"/>
    </row>
    <row r="9" spans="1:96" ht="8.25" customHeight="1" x14ac:dyDescent="0.3">
      <c r="A9" s="67"/>
      <c r="B9" s="75"/>
      <c r="C9" s="106"/>
      <c r="D9" s="107"/>
      <c r="E9" s="107"/>
      <c r="F9" s="107"/>
      <c r="G9" s="107"/>
      <c r="H9" s="107"/>
      <c r="I9" s="112"/>
      <c r="J9" s="112"/>
      <c r="K9" s="112"/>
      <c r="L9" s="112"/>
      <c r="M9" s="112"/>
      <c r="N9" s="113"/>
      <c r="O9" s="75"/>
      <c r="P9" s="75"/>
      <c r="Q9" s="75"/>
      <c r="R9" s="75"/>
      <c r="S9" s="75"/>
      <c r="T9" s="75"/>
      <c r="U9" s="106"/>
      <c r="V9" s="107"/>
      <c r="W9" s="107"/>
      <c r="X9" s="107"/>
      <c r="Y9" s="107"/>
      <c r="Z9" s="107"/>
      <c r="AA9" s="118"/>
      <c r="AB9" s="118"/>
      <c r="AC9" s="118"/>
      <c r="AD9" s="118"/>
      <c r="AE9" s="118"/>
      <c r="AF9" s="119"/>
      <c r="AG9" s="75"/>
      <c r="AH9" s="75"/>
      <c r="AI9" s="75"/>
      <c r="AJ9" s="75"/>
      <c r="AK9" s="78"/>
      <c r="AL9" s="78"/>
      <c r="AM9" s="106"/>
      <c r="AN9" s="107"/>
      <c r="AO9" s="107"/>
      <c r="AP9" s="107"/>
      <c r="AQ9" s="107"/>
      <c r="AR9" s="107"/>
      <c r="AS9" s="107"/>
      <c r="AT9" s="107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5"/>
      <c r="BI9" s="77"/>
      <c r="BJ9" s="79"/>
      <c r="BK9" s="79"/>
      <c r="BL9" s="79"/>
      <c r="BM9" s="74"/>
      <c r="BN9" s="74"/>
      <c r="BO9" s="79"/>
      <c r="BP9" s="79"/>
      <c r="BQ9" s="79"/>
      <c r="BR9" s="79"/>
      <c r="BS9" s="79"/>
      <c r="BT9" s="79"/>
      <c r="BU9" s="79"/>
      <c r="CL9" s="62"/>
      <c r="CM9" s="62"/>
      <c r="CN9" s="62"/>
      <c r="CO9" s="62"/>
      <c r="CP9" s="62"/>
      <c r="CQ9" s="62"/>
      <c r="CR9" s="62"/>
    </row>
    <row r="10" spans="1:96" ht="6" customHeight="1" x14ac:dyDescent="0.3">
      <c r="A10" s="67"/>
      <c r="B10" s="75"/>
      <c r="C10" s="80"/>
      <c r="D10" s="80"/>
      <c r="E10" s="80"/>
      <c r="F10" s="80"/>
      <c r="G10" s="80"/>
      <c r="H10" s="80"/>
      <c r="I10" s="81"/>
      <c r="J10" s="81"/>
      <c r="K10" s="81"/>
      <c r="L10" s="81"/>
      <c r="M10" s="81"/>
      <c r="N10" s="81"/>
      <c r="O10" s="75"/>
      <c r="P10" s="75"/>
      <c r="Q10" s="75"/>
      <c r="R10" s="75"/>
      <c r="S10" s="75"/>
      <c r="T10" s="75"/>
      <c r="U10" s="80"/>
      <c r="V10" s="80"/>
      <c r="W10" s="80"/>
      <c r="X10" s="80"/>
      <c r="Y10" s="80"/>
      <c r="Z10" s="80"/>
      <c r="AA10" s="81"/>
      <c r="AB10" s="81"/>
      <c r="AC10" s="81"/>
      <c r="AD10" s="81"/>
      <c r="AE10" s="81"/>
      <c r="AF10" s="81"/>
      <c r="AG10" s="75"/>
      <c r="AH10" s="75"/>
      <c r="AI10" s="75"/>
      <c r="AJ10" s="75"/>
      <c r="AK10" s="78"/>
      <c r="AL10" s="78"/>
      <c r="AM10" s="76"/>
      <c r="AN10" s="76"/>
      <c r="AO10" s="76"/>
      <c r="AP10" s="76"/>
      <c r="AQ10" s="76"/>
      <c r="AR10" s="76"/>
      <c r="AS10" s="76"/>
      <c r="AT10" s="76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77"/>
      <c r="BJ10" s="79"/>
      <c r="BK10" s="79"/>
      <c r="BL10" s="79"/>
      <c r="BM10" s="74"/>
      <c r="BN10" s="74"/>
      <c r="BO10" s="79"/>
      <c r="BP10" s="79"/>
      <c r="BQ10" s="79"/>
      <c r="BR10" s="79"/>
      <c r="BS10" s="79"/>
      <c r="BT10" s="79"/>
      <c r="BU10" s="79"/>
      <c r="CL10" s="62"/>
      <c r="CM10" s="62"/>
      <c r="CN10" s="62"/>
      <c r="CO10" s="62"/>
      <c r="CP10" s="62"/>
      <c r="CQ10" s="62"/>
      <c r="CR10" s="62"/>
    </row>
    <row r="11" spans="1:96" ht="6" customHeight="1" thickBot="1" x14ac:dyDescent="0.3">
      <c r="B11" s="69"/>
      <c r="C11" s="69"/>
      <c r="D11" s="69"/>
      <c r="E11" s="69"/>
      <c r="F11" s="69"/>
    </row>
    <row r="12" spans="1:96" ht="9" customHeight="1" x14ac:dyDescent="0.25">
      <c r="B12" s="89" t="s">
        <v>45</v>
      </c>
      <c r="C12" s="90"/>
      <c r="D12" s="90"/>
      <c r="E12" s="90"/>
      <c r="F12" s="90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2"/>
      <c r="AD12" s="64"/>
      <c r="AE12" s="64"/>
      <c r="AF12" s="94" t="s">
        <v>46</v>
      </c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1"/>
      <c r="BG12" s="91"/>
      <c r="BH12" s="91"/>
      <c r="BI12" s="91"/>
      <c r="BJ12" s="91"/>
      <c r="BK12" s="91"/>
      <c r="BL12" s="91"/>
      <c r="BM12" s="91"/>
      <c r="BN12" s="91"/>
      <c r="BO12" s="91"/>
      <c r="BP12" s="91"/>
      <c r="BQ12" s="91"/>
      <c r="BR12" s="91"/>
      <c r="BS12" s="91"/>
      <c r="BT12" s="91"/>
      <c r="BU12" s="92"/>
    </row>
    <row r="13" spans="1:96" ht="9" customHeight="1" x14ac:dyDescent="0.25">
      <c r="B13" s="89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3"/>
      <c r="AD13" s="64"/>
      <c r="AE13" s="64"/>
      <c r="AF13" s="89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/>
      <c r="BF13" s="90"/>
      <c r="BG13" s="90"/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3"/>
    </row>
    <row r="14" spans="1:96" ht="9" customHeight="1" x14ac:dyDescent="0.25">
      <c r="B14" s="95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7"/>
      <c r="AF14" s="95"/>
      <c r="AG14" s="96"/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96"/>
      <c r="AS14" s="96"/>
      <c r="AT14" s="96"/>
      <c r="AU14" s="96"/>
      <c r="AV14" s="96"/>
      <c r="AW14" s="96"/>
      <c r="AX14" s="96"/>
      <c r="AY14" s="96"/>
      <c r="AZ14" s="96"/>
      <c r="BA14" s="96"/>
      <c r="BB14" s="96"/>
      <c r="BC14" s="96"/>
      <c r="BD14" s="96"/>
      <c r="BE14" s="96"/>
      <c r="BF14" s="96"/>
      <c r="BG14" s="96"/>
      <c r="BH14" s="96"/>
      <c r="BI14" s="96"/>
      <c r="BJ14" s="96"/>
      <c r="BK14" s="96"/>
      <c r="BL14" s="96"/>
      <c r="BM14" s="96"/>
      <c r="BN14" s="96"/>
      <c r="BO14" s="96"/>
      <c r="BP14" s="96"/>
      <c r="BQ14" s="96"/>
      <c r="BR14" s="96"/>
      <c r="BS14" s="96"/>
      <c r="BT14" s="96"/>
      <c r="BU14" s="97"/>
    </row>
    <row r="15" spans="1:96" ht="9" customHeight="1" x14ac:dyDescent="0.25">
      <c r="B15" s="95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7"/>
      <c r="AF15" s="95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96"/>
      <c r="BE15" s="96"/>
      <c r="BF15" s="96"/>
      <c r="BG15" s="96"/>
      <c r="BH15" s="96"/>
      <c r="BI15" s="96"/>
      <c r="BJ15" s="96"/>
      <c r="BK15" s="96"/>
      <c r="BL15" s="96"/>
      <c r="BM15" s="96"/>
      <c r="BN15" s="96"/>
      <c r="BO15" s="96"/>
      <c r="BP15" s="96"/>
      <c r="BQ15" s="96"/>
      <c r="BR15" s="96"/>
      <c r="BS15" s="96"/>
      <c r="BT15" s="96"/>
      <c r="BU15" s="97"/>
    </row>
    <row r="16" spans="1:96" ht="9" customHeight="1" x14ac:dyDescent="0.25">
      <c r="B16" s="95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7"/>
      <c r="AF16" s="95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96"/>
      <c r="BG16" s="96"/>
      <c r="BH16" s="96"/>
      <c r="BI16" s="96"/>
      <c r="BJ16" s="96"/>
      <c r="BK16" s="96"/>
      <c r="BL16" s="96"/>
      <c r="BM16" s="96"/>
      <c r="BN16" s="96"/>
      <c r="BO16" s="96"/>
      <c r="BP16" s="96"/>
      <c r="BQ16" s="96"/>
      <c r="BR16" s="96"/>
      <c r="BS16" s="96"/>
      <c r="BT16" s="96"/>
      <c r="BU16" s="97"/>
      <c r="BV16" s="63"/>
      <c r="BW16" s="63"/>
      <c r="BX16" s="63"/>
      <c r="BY16" s="63"/>
      <c r="BZ16" s="63"/>
      <c r="CA16" s="63"/>
      <c r="CB16" s="63"/>
      <c r="CE16" s="88" t="s">
        <v>44</v>
      </c>
      <c r="CF16" s="88"/>
      <c r="CG16" s="88"/>
      <c r="CH16" s="88"/>
      <c r="CI16" s="88"/>
      <c r="CJ16" s="88"/>
      <c r="CK16" s="88"/>
      <c r="CL16" s="88"/>
      <c r="CM16" s="88"/>
      <c r="CN16" s="88"/>
      <c r="CO16" s="88"/>
      <c r="CP16" s="88"/>
    </row>
    <row r="17" spans="2:94" ht="9" customHeight="1" x14ac:dyDescent="0.25">
      <c r="B17" s="95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7"/>
      <c r="AF17" s="95"/>
      <c r="AG17" s="96"/>
      <c r="AH17" s="96"/>
      <c r="AI17" s="96"/>
      <c r="AJ17" s="96"/>
      <c r="AK17" s="96"/>
      <c r="AL17" s="96"/>
      <c r="AM17" s="96"/>
      <c r="AN17" s="96"/>
      <c r="AO17" s="96"/>
      <c r="AP17" s="96"/>
      <c r="AQ17" s="96"/>
      <c r="AR17" s="96"/>
      <c r="AS17" s="96"/>
      <c r="AT17" s="96"/>
      <c r="AU17" s="96"/>
      <c r="AV17" s="96"/>
      <c r="AW17" s="96"/>
      <c r="AX17" s="96"/>
      <c r="AY17" s="96"/>
      <c r="AZ17" s="96"/>
      <c r="BA17" s="96"/>
      <c r="BB17" s="96"/>
      <c r="BC17" s="96"/>
      <c r="BD17" s="96"/>
      <c r="BE17" s="96"/>
      <c r="BF17" s="96"/>
      <c r="BG17" s="96"/>
      <c r="BH17" s="96"/>
      <c r="BI17" s="96"/>
      <c r="BJ17" s="96"/>
      <c r="BK17" s="96"/>
      <c r="BL17" s="96"/>
      <c r="BM17" s="96"/>
      <c r="BN17" s="96"/>
      <c r="BO17" s="96"/>
      <c r="BP17" s="96"/>
      <c r="BQ17" s="96"/>
      <c r="BR17" s="96"/>
      <c r="BS17" s="96"/>
      <c r="BT17" s="96"/>
      <c r="BU17" s="97"/>
      <c r="BV17" s="63"/>
      <c r="BW17" s="63"/>
      <c r="BX17" s="63"/>
      <c r="BY17" s="63"/>
      <c r="BZ17" s="63"/>
      <c r="CA17" s="63"/>
      <c r="CB17" s="63"/>
      <c r="CE17" s="88"/>
      <c r="CF17" s="88"/>
      <c r="CG17" s="88"/>
      <c r="CH17" s="88"/>
      <c r="CI17" s="88"/>
      <c r="CJ17" s="88"/>
      <c r="CK17" s="88"/>
      <c r="CL17" s="88"/>
      <c r="CM17" s="88"/>
      <c r="CN17" s="88"/>
      <c r="CO17" s="88"/>
      <c r="CP17" s="88"/>
    </row>
    <row r="18" spans="2:94" ht="9" customHeight="1" x14ac:dyDescent="0.25">
      <c r="B18" s="95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7"/>
      <c r="AF18" s="95"/>
      <c r="AG18" s="96"/>
      <c r="AH18" s="96"/>
      <c r="AI18" s="96"/>
      <c r="AJ18" s="96"/>
      <c r="AK18" s="96"/>
      <c r="AL18" s="96"/>
      <c r="AM18" s="96"/>
      <c r="AN18" s="96"/>
      <c r="AO18" s="96"/>
      <c r="AP18" s="96"/>
      <c r="AQ18" s="96"/>
      <c r="AR18" s="96"/>
      <c r="AS18" s="96"/>
      <c r="AT18" s="96"/>
      <c r="AU18" s="96"/>
      <c r="AV18" s="96"/>
      <c r="AW18" s="96"/>
      <c r="AX18" s="96"/>
      <c r="AY18" s="96"/>
      <c r="AZ18" s="96"/>
      <c r="BA18" s="96"/>
      <c r="BB18" s="96"/>
      <c r="BC18" s="96"/>
      <c r="BD18" s="96"/>
      <c r="BE18" s="96"/>
      <c r="BF18" s="96"/>
      <c r="BG18" s="96"/>
      <c r="BH18" s="96"/>
      <c r="BI18" s="96"/>
      <c r="BJ18" s="96"/>
      <c r="BK18" s="96"/>
      <c r="BL18" s="96"/>
      <c r="BM18" s="96"/>
      <c r="BN18" s="96"/>
      <c r="BO18" s="96"/>
      <c r="BP18" s="96"/>
      <c r="BQ18" s="96"/>
      <c r="BR18" s="96"/>
      <c r="BS18" s="96"/>
      <c r="BT18" s="96"/>
      <c r="BU18" s="97"/>
    </row>
    <row r="19" spans="2:94" ht="9" customHeight="1" x14ac:dyDescent="0.25">
      <c r="B19" s="95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7"/>
      <c r="AF19" s="95"/>
      <c r="AG19" s="96"/>
      <c r="AH19" s="96"/>
      <c r="AI19" s="96"/>
      <c r="AJ19" s="96"/>
      <c r="AK19" s="96"/>
      <c r="AL19" s="96"/>
      <c r="AM19" s="96"/>
      <c r="AN19" s="96"/>
      <c r="AO19" s="96"/>
      <c r="AP19" s="96"/>
      <c r="AQ19" s="96"/>
      <c r="AR19" s="96"/>
      <c r="AS19" s="96"/>
      <c r="AT19" s="96"/>
      <c r="AU19" s="96"/>
      <c r="AV19" s="96"/>
      <c r="AW19" s="96"/>
      <c r="AX19" s="96"/>
      <c r="AY19" s="96"/>
      <c r="AZ19" s="96"/>
      <c r="BA19" s="96"/>
      <c r="BB19" s="96"/>
      <c r="BC19" s="96"/>
      <c r="BD19" s="96"/>
      <c r="BE19" s="96"/>
      <c r="BF19" s="96"/>
      <c r="BG19" s="96"/>
      <c r="BH19" s="96"/>
      <c r="BI19" s="96"/>
      <c r="BJ19" s="96"/>
      <c r="BK19" s="96"/>
      <c r="BL19" s="96"/>
      <c r="BM19" s="96"/>
      <c r="BN19" s="96"/>
      <c r="BO19" s="96"/>
      <c r="BP19" s="96"/>
      <c r="BQ19" s="96"/>
      <c r="BR19" s="96"/>
      <c r="BS19" s="96"/>
      <c r="BT19" s="96"/>
      <c r="BU19" s="97"/>
    </row>
    <row r="20" spans="2:94" ht="9" customHeight="1" x14ac:dyDescent="0.25">
      <c r="B20" s="95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7"/>
      <c r="AF20" s="95"/>
      <c r="AG20" s="96"/>
      <c r="AH20" s="96"/>
      <c r="AI20" s="96"/>
      <c r="AJ20" s="96"/>
      <c r="AK20" s="96"/>
      <c r="AL20" s="96"/>
      <c r="AM20" s="96"/>
      <c r="AN20" s="96"/>
      <c r="AO20" s="96"/>
      <c r="AP20" s="96"/>
      <c r="AQ20" s="96"/>
      <c r="AR20" s="96"/>
      <c r="AS20" s="96"/>
      <c r="AT20" s="96"/>
      <c r="AU20" s="96"/>
      <c r="AV20" s="96"/>
      <c r="AW20" s="96"/>
      <c r="AX20" s="96"/>
      <c r="AY20" s="96"/>
      <c r="AZ20" s="96"/>
      <c r="BA20" s="96"/>
      <c r="BB20" s="96"/>
      <c r="BC20" s="96"/>
      <c r="BD20" s="96"/>
      <c r="BE20" s="96"/>
      <c r="BF20" s="96"/>
      <c r="BG20" s="96"/>
      <c r="BH20" s="96"/>
      <c r="BI20" s="96"/>
      <c r="BJ20" s="96"/>
      <c r="BK20" s="96"/>
      <c r="BL20" s="96"/>
      <c r="BM20" s="96"/>
      <c r="BN20" s="96"/>
      <c r="BO20" s="96"/>
      <c r="BP20" s="96"/>
      <c r="BQ20" s="96"/>
      <c r="BR20" s="96"/>
      <c r="BS20" s="96"/>
      <c r="BT20" s="96"/>
      <c r="BU20" s="97"/>
    </row>
    <row r="21" spans="2:94" ht="9" customHeight="1" x14ac:dyDescent="0.25">
      <c r="B21" s="95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7"/>
      <c r="AF21" s="95"/>
      <c r="AG21" s="96"/>
      <c r="AH21" s="96"/>
      <c r="AI21" s="96"/>
      <c r="AJ21" s="96"/>
      <c r="AK21" s="96"/>
      <c r="AL21" s="96"/>
      <c r="AM21" s="96"/>
      <c r="AN21" s="96"/>
      <c r="AO21" s="96"/>
      <c r="AP21" s="96"/>
      <c r="AQ21" s="96"/>
      <c r="AR21" s="96"/>
      <c r="AS21" s="96"/>
      <c r="AT21" s="96"/>
      <c r="AU21" s="96"/>
      <c r="AV21" s="96"/>
      <c r="AW21" s="96"/>
      <c r="AX21" s="96"/>
      <c r="AY21" s="96"/>
      <c r="AZ21" s="96"/>
      <c r="BA21" s="96"/>
      <c r="BB21" s="96"/>
      <c r="BC21" s="96"/>
      <c r="BD21" s="96"/>
      <c r="BE21" s="96"/>
      <c r="BF21" s="96"/>
      <c r="BG21" s="96"/>
      <c r="BH21" s="96"/>
      <c r="BI21" s="96"/>
      <c r="BJ21" s="96"/>
      <c r="BK21" s="96"/>
      <c r="BL21" s="96"/>
      <c r="BM21" s="96"/>
      <c r="BN21" s="96"/>
      <c r="BO21" s="96"/>
      <c r="BP21" s="96"/>
      <c r="BQ21" s="96"/>
      <c r="BR21" s="96"/>
      <c r="BS21" s="96"/>
      <c r="BT21" s="96"/>
      <c r="BU21" s="97"/>
    </row>
    <row r="22" spans="2:94" ht="9" customHeight="1" x14ac:dyDescent="0.25">
      <c r="B22" s="95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7"/>
      <c r="AF22" s="95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96"/>
      <c r="AT22" s="96"/>
      <c r="AU22" s="96"/>
      <c r="AV22" s="96"/>
      <c r="AW22" s="96"/>
      <c r="AX22" s="96"/>
      <c r="AY22" s="96"/>
      <c r="AZ22" s="96"/>
      <c r="BA22" s="96"/>
      <c r="BB22" s="96"/>
      <c r="BC22" s="96"/>
      <c r="BD22" s="96"/>
      <c r="BE22" s="96"/>
      <c r="BF22" s="96"/>
      <c r="BG22" s="96"/>
      <c r="BH22" s="96"/>
      <c r="BI22" s="96"/>
      <c r="BJ22" s="96"/>
      <c r="BK22" s="96"/>
      <c r="BL22" s="96"/>
      <c r="BM22" s="96"/>
      <c r="BN22" s="96"/>
      <c r="BO22" s="96"/>
      <c r="BP22" s="96"/>
      <c r="BQ22" s="96"/>
      <c r="BR22" s="96"/>
      <c r="BS22" s="96"/>
      <c r="BT22" s="96"/>
      <c r="BU22" s="97"/>
    </row>
    <row r="23" spans="2:94" ht="9" customHeight="1" x14ac:dyDescent="0.25">
      <c r="B23" s="95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7"/>
      <c r="AF23" s="95"/>
      <c r="AG23" s="96"/>
      <c r="AH23" s="96"/>
      <c r="AI23" s="96"/>
      <c r="AJ23" s="96"/>
      <c r="AK23" s="96"/>
      <c r="AL23" s="96"/>
      <c r="AM23" s="96"/>
      <c r="AN23" s="96"/>
      <c r="AO23" s="96"/>
      <c r="AP23" s="96"/>
      <c r="AQ23" s="96"/>
      <c r="AR23" s="96"/>
      <c r="AS23" s="96"/>
      <c r="AT23" s="96"/>
      <c r="AU23" s="96"/>
      <c r="AV23" s="96"/>
      <c r="AW23" s="96"/>
      <c r="AX23" s="96"/>
      <c r="AY23" s="96"/>
      <c r="AZ23" s="96"/>
      <c r="BA23" s="96"/>
      <c r="BB23" s="96"/>
      <c r="BC23" s="96"/>
      <c r="BD23" s="96"/>
      <c r="BE23" s="96"/>
      <c r="BF23" s="96"/>
      <c r="BG23" s="96"/>
      <c r="BH23" s="96"/>
      <c r="BI23" s="96"/>
      <c r="BJ23" s="96"/>
      <c r="BK23" s="96"/>
      <c r="BL23" s="96"/>
      <c r="BM23" s="96"/>
      <c r="BN23" s="96"/>
      <c r="BO23" s="96"/>
      <c r="BP23" s="96"/>
      <c r="BQ23" s="96"/>
      <c r="BR23" s="96"/>
      <c r="BS23" s="96"/>
      <c r="BT23" s="96"/>
      <c r="BU23" s="97"/>
    </row>
    <row r="24" spans="2:94" ht="9" customHeight="1" x14ac:dyDescent="0.25">
      <c r="B24" s="95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7"/>
      <c r="AF24" s="95"/>
      <c r="AG24" s="96"/>
      <c r="AH24" s="96"/>
      <c r="AI24" s="96"/>
      <c r="AJ24" s="96"/>
      <c r="AK24" s="96"/>
      <c r="AL24" s="96"/>
      <c r="AM24" s="96"/>
      <c r="AN24" s="96"/>
      <c r="AO24" s="96"/>
      <c r="AP24" s="96"/>
      <c r="AQ24" s="96"/>
      <c r="AR24" s="96"/>
      <c r="AS24" s="96"/>
      <c r="AT24" s="96"/>
      <c r="AU24" s="96"/>
      <c r="AV24" s="96"/>
      <c r="AW24" s="96"/>
      <c r="AX24" s="96"/>
      <c r="AY24" s="96"/>
      <c r="AZ24" s="96"/>
      <c r="BA24" s="96"/>
      <c r="BB24" s="96"/>
      <c r="BC24" s="96"/>
      <c r="BD24" s="96"/>
      <c r="BE24" s="96"/>
      <c r="BF24" s="96"/>
      <c r="BG24" s="96"/>
      <c r="BH24" s="96"/>
      <c r="BI24" s="96"/>
      <c r="BJ24" s="96"/>
      <c r="BK24" s="96"/>
      <c r="BL24" s="96"/>
      <c r="BM24" s="96"/>
      <c r="BN24" s="96"/>
      <c r="BO24" s="96"/>
      <c r="BP24" s="96"/>
      <c r="BQ24" s="96"/>
      <c r="BR24" s="96"/>
      <c r="BS24" s="96"/>
      <c r="BT24" s="96"/>
      <c r="BU24" s="97"/>
    </row>
    <row r="25" spans="2:94" ht="9" customHeight="1" x14ac:dyDescent="0.25">
      <c r="B25" s="95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7"/>
      <c r="AF25" s="95"/>
      <c r="AG25" s="96"/>
      <c r="AH25" s="96"/>
      <c r="AI25" s="96"/>
      <c r="AJ25" s="96"/>
      <c r="AK25" s="96"/>
      <c r="AL25" s="96"/>
      <c r="AM25" s="96"/>
      <c r="AN25" s="96"/>
      <c r="AO25" s="96"/>
      <c r="AP25" s="96"/>
      <c r="AQ25" s="96"/>
      <c r="AR25" s="96"/>
      <c r="AS25" s="96"/>
      <c r="AT25" s="96"/>
      <c r="AU25" s="96"/>
      <c r="AV25" s="96"/>
      <c r="AW25" s="96"/>
      <c r="AX25" s="96"/>
      <c r="AY25" s="96"/>
      <c r="AZ25" s="96"/>
      <c r="BA25" s="96"/>
      <c r="BB25" s="96"/>
      <c r="BC25" s="96"/>
      <c r="BD25" s="96"/>
      <c r="BE25" s="96"/>
      <c r="BF25" s="96"/>
      <c r="BG25" s="96"/>
      <c r="BH25" s="96"/>
      <c r="BI25" s="96"/>
      <c r="BJ25" s="96"/>
      <c r="BK25" s="96"/>
      <c r="BL25" s="96"/>
      <c r="BM25" s="96"/>
      <c r="BN25" s="96"/>
      <c r="BO25" s="96"/>
      <c r="BP25" s="96"/>
      <c r="BQ25" s="96"/>
      <c r="BR25" s="96"/>
      <c r="BS25" s="96"/>
      <c r="BT25" s="96"/>
      <c r="BU25" s="97"/>
    </row>
    <row r="26" spans="2:94" ht="9" customHeight="1" x14ac:dyDescent="0.25">
      <c r="B26" s="95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7"/>
      <c r="AF26" s="95"/>
      <c r="AG26" s="96"/>
      <c r="AH26" s="96"/>
      <c r="AI26" s="96"/>
      <c r="AJ26" s="96"/>
      <c r="AK26" s="96"/>
      <c r="AL26" s="96"/>
      <c r="AM26" s="96"/>
      <c r="AN26" s="96"/>
      <c r="AO26" s="96"/>
      <c r="AP26" s="96"/>
      <c r="AQ26" s="96"/>
      <c r="AR26" s="96"/>
      <c r="AS26" s="96"/>
      <c r="AT26" s="96"/>
      <c r="AU26" s="96"/>
      <c r="AV26" s="96"/>
      <c r="AW26" s="96"/>
      <c r="AX26" s="96"/>
      <c r="AY26" s="96"/>
      <c r="AZ26" s="96"/>
      <c r="BA26" s="96"/>
      <c r="BB26" s="96"/>
      <c r="BC26" s="96"/>
      <c r="BD26" s="96"/>
      <c r="BE26" s="96"/>
      <c r="BF26" s="96"/>
      <c r="BG26" s="96"/>
      <c r="BH26" s="96"/>
      <c r="BI26" s="96"/>
      <c r="BJ26" s="96"/>
      <c r="BK26" s="96"/>
      <c r="BL26" s="96"/>
      <c r="BM26" s="96"/>
      <c r="BN26" s="96"/>
      <c r="BO26" s="96"/>
      <c r="BP26" s="96"/>
      <c r="BQ26" s="96"/>
      <c r="BR26" s="96"/>
      <c r="BS26" s="96"/>
      <c r="BT26" s="96"/>
      <c r="BU26" s="97"/>
    </row>
    <row r="27" spans="2:94" ht="9" customHeight="1" x14ac:dyDescent="0.25">
      <c r="B27" s="95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7"/>
      <c r="AF27" s="95"/>
      <c r="AG27" s="96"/>
      <c r="AH27" s="96"/>
      <c r="AI27" s="96"/>
      <c r="AJ27" s="96"/>
      <c r="AK27" s="96"/>
      <c r="AL27" s="96"/>
      <c r="AM27" s="96"/>
      <c r="AN27" s="96"/>
      <c r="AO27" s="96"/>
      <c r="AP27" s="96"/>
      <c r="AQ27" s="96"/>
      <c r="AR27" s="96"/>
      <c r="AS27" s="96"/>
      <c r="AT27" s="96"/>
      <c r="AU27" s="96"/>
      <c r="AV27" s="96"/>
      <c r="AW27" s="96"/>
      <c r="AX27" s="96"/>
      <c r="AY27" s="96"/>
      <c r="AZ27" s="96"/>
      <c r="BA27" s="96"/>
      <c r="BB27" s="96"/>
      <c r="BC27" s="96"/>
      <c r="BD27" s="96"/>
      <c r="BE27" s="96"/>
      <c r="BF27" s="96"/>
      <c r="BG27" s="96"/>
      <c r="BH27" s="96"/>
      <c r="BI27" s="96"/>
      <c r="BJ27" s="96"/>
      <c r="BK27" s="96"/>
      <c r="BL27" s="96"/>
      <c r="BM27" s="96"/>
      <c r="BN27" s="96"/>
      <c r="BO27" s="96"/>
      <c r="BP27" s="96"/>
      <c r="BQ27" s="96"/>
      <c r="BR27" s="96"/>
      <c r="BS27" s="96"/>
      <c r="BT27" s="96"/>
      <c r="BU27" s="97"/>
    </row>
    <row r="28" spans="2:94" ht="9" customHeight="1" x14ac:dyDescent="0.25">
      <c r="B28" s="95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7"/>
      <c r="AF28" s="95"/>
      <c r="AG28" s="96"/>
      <c r="AH28" s="96"/>
      <c r="AI28" s="96"/>
      <c r="AJ28" s="96"/>
      <c r="AK28" s="96"/>
      <c r="AL28" s="96"/>
      <c r="AM28" s="96"/>
      <c r="AN28" s="96"/>
      <c r="AO28" s="96"/>
      <c r="AP28" s="96"/>
      <c r="AQ28" s="96"/>
      <c r="AR28" s="96"/>
      <c r="AS28" s="96"/>
      <c r="AT28" s="96"/>
      <c r="AU28" s="96"/>
      <c r="AV28" s="96"/>
      <c r="AW28" s="96"/>
      <c r="AX28" s="96"/>
      <c r="AY28" s="96"/>
      <c r="AZ28" s="96"/>
      <c r="BA28" s="96"/>
      <c r="BB28" s="96"/>
      <c r="BC28" s="96"/>
      <c r="BD28" s="96"/>
      <c r="BE28" s="96"/>
      <c r="BF28" s="96"/>
      <c r="BG28" s="96"/>
      <c r="BH28" s="96"/>
      <c r="BI28" s="96"/>
      <c r="BJ28" s="96"/>
      <c r="BK28" s="96"/>
      <c r="BL28" s="96"/>
      <c r="BM28" s="96"/>
      <c r="BN28" s="96"/>
      <c r="BO28" s="96"/>
      <c r="BP28" s="96"/>
      <c r="BQ28" s="96"/>
      <c r="BR28" s="96"/>
      <c r="BS28" s="96"/>
      <c r="BT28" s="96"/>
      <c r="BU28" s="97"/>
    </row>
    <row r="29" spans="2:94" ht="9" customHeight="1" x14ac:dyDescent="0.25">
      <c r="B29" s="95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7"/>
      <c r="AF29" s="95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6"/>
      <c r="BM29" s="96"/>
      <c r="BN29" s="96"/>
      <c r="BO29" s="96"/>
      <c r="BP29" s="96"/>
      <c r="BQ29" s="96"/>
      <c r="BR29" s="96"/>
      <c r="BS29" s="96"/>
      <c r="BT29" s="96"/>
      <c r="BU29" s="97"/>
    </row>
    <row r="30" spans="2:94" ht="9" customHeight="1" x14ac:dyDescent="0.25">
      <c r="B30" s="95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7"/>
      <c r="AF30" s="95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6"/>
      <c r="BM30" s="96"/>
      <c r="BN30" s="96"/>
      <c r="BO30" s="96"/>
      <c r="BP30" s="96"/>
      <c r="BQ30" s="96"/>
      <c r="BR30" s="96"/>
      <c r="BS30" s="96"/>
      <c r="BT30" s="96"/>
      <c r="BU30" s="97"/>
    </row>
    <row r="31" spans="2:94" ht="9" customHeight="1" x14ac:dyDescent="0.25">
      <c r="B31" s="95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7"/>
      <c r="AF31" s="95"/>
      <c r="AG31" s="96"/>
      <c r="AH31" s="96"/>
      <c r="AI31" s="96"/>
      <c r="AJ31" s="96"/>
      <c r="AK31" s="96"/>
      <c r="AL31" s="96"/>
      <c r="AM31" s="96"/>
      <c r="AN31" s="96"/>
      <c r="AO31" s="96"/>
      <c r="AP31" s="96"/>
      <c r="AQ31" s="96"/>
      <c r="AR31" s="96"/>
      <c r="AS31" s="96"/>
      <c r="AT31" s="96"/>
      <c r="AU31" s="96"/>
      <c r="AV31" s="96"/>
      <c r="AW31" s="96"/>
      <c r="AX31" s="96"/>
      <c r="AY31" s="96"/>
      <c r="AZ31" s="96"/>
      <c r="BA31" s="96"/>
      <c r="BB31" s="96"/>
      <c r="BC31" s="96"/>
      <c r="BD31" s="96"/>
      <c r="BE31" s="96"/>
      <c r="BF31" s="96"/>
      <c r="BG31" s="96"/>
      <c r="BH31" s="96"/>
      <c r="BI31" s="96"/>
      <c r="BJ31" s="96"/>
      <c r="BK31" s="96"/>
      <c r="BL31" s="96"/>
      <c r="BM31" s="96"/>
      <c r="BN31" s="96"/>
      <c r="BO31" s="96"/>
      <c r="BP31" s="96"/>
      <c r="BQ31" s="96"/>
      <c r="BR31" s="96"/>
      <c r="BS31" s="96"/>
      <c r="BT31" s="96"/>
      <c r="BU31" s="97"/>
    </row>
    <row r="32" spans="2:94" ht="9" customHeight="1" x14ac:dyDescent="0.25">
      <c r="B32" s="95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7"/>
      <c r="AF32" s="95"/>
      <c r="AG32" s="96"/>
      <c r="AH32" s="96"/>
      <c r="AI32" s="96"/>
      <c r="AJ32" s="96"/>
      <c r="AK32" s="96"/>
      <c r="AL32" s="96"/>
      <c r="AM32" s="96"/>
      <c r="AN32" s="96"/>
      <c r="AO32" s="96"/>
      <c r="AP32" s="96"/>
      <c r="AQ32" s="96"/>
      <c r="AR32" s="96"/>
      <c r="AS32" s="96"/>
      <c r="AT32" s="96"/>
      <c r="AU32" s="96"/>
      <c r="AV32" s="96"/>
      <c r="AW32" s="96"/>
      <c r="AX32" s="96"/>
      <c r="AY32" s="96"/>
      <c r="AZ32" s="96"/>
      <c r="BA32" s="96"/>
      <c r="BB32" s="96"/>
      <c r="BC32" s="96"/>
      <c r="BD32" s="96"/>
      <c r="BE32" s="96"/>
      <c r="BF32" s="96"/>
      <c r="BG32" s="96"/>
      <c r="BH32" s="96"/>
      <c r="BI32" s="96"/>
      <c r="BJ32" s="96"/>
      <c r="BK32" s="96"/>
      <c r="BL32" s="96"/>
      <c r="BM32" s="96"/>
      <c r="BN32" s="96"/>
      <c r="BO32" s="96"/>
      <c r="BP32" s="96"/>
      <c r="BQ32" s="96"/>
      <c r="BR32" s="96"/>
      <c r="BS32" s="96"/>
      <c r="BT32" s="96"/>
      <c r="BU32" s="97"/>
    </row>
    <row r="33" spans="2:73" ht="9" customHeight="1" x14ac:dyDescent="0.25">
      <c r="B33" s="95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7"/>
      <c r="AF33" s="95"/>
      <c r="AG33" s="96"/>
      <c r="AH33" s="96"/>
      <c r="AI33" s="96"/>
      <c r="AJ33" s="96"/>
      <c r="AK33" s="96"/>
      <c r="AL33" s="96"/>
      <c r="AM33" s="96"/>
      <c r="AN33" s="96"/>
      <c r="AO33" s="96"/>
      <c r="AP33" s="96"/>
      <c r="AQ33" s="96"/>
      <c r="AR33" s="96"/>
      <c r="AS33" s="96"/>
      <c r="AT33" s="96"/>
      <c r="AU33" s="96"/>
      <c r="AV33" s="96"/>
      <c r="AW33" s="96"/>
      <c r="AX33" s="96"/>
      <c r="AY33" s="96"/>
      <c r="AZ33" s="96"/>
      <c r="BA33" s="96"/>
      <c r="BB33" s="96"/>
      <c r="BC33" s="96"/>
      <c r="BD33" s="96"/>
      <c r="BE33" s="96"/>
      <c r="BF33" s="96"/>
      <c r="BG33" s="96"/>
      <c r="BH33" s="96"/>
      <c r="BI33" s="96"/>
      <c r="BJ33" s="96"/>
      <c r="BK33" s="96"/>
      <c r="BL33" s="96"/>
      <c r="BM33" s="96"/>
      <c r="BN33" s="96"/>
      <c r="BO33" s="96"/>
      <c r="BP33" s="96"/>
      <c r="BQ33" s="96"/>
      <c r="BR33" s="96"/>
      <c r="BS33" s="96"/>
      <c r="BT33" s="96"/>
      <c r="BU33" s="97"/>
    </row>
    <row r="34" spans="2:73" ht="9" customHeight="1" x14ac:dyDescent="0.25">
      <c r="B34" s="95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7"/>
      <c r="AF34" s="95"/>
      <c r="AG34" s="96"/>
      <c r="AH34" s="96"/>
      <c r="AI34" s="96"/>
      <c r="AJ34" s="96"/>
      <c r="AK34" s="96"/>
      <c r="AL34" s="96"/>
      <c r="AM34" s="96"/>
      <c r="AN34" s="96"/>
      <c r="AO34" s="96"/>
      <c r="AP34" s="96"/>
      <c r="AQ34" s="96"/>
      <c r="AR34" s="96"/>
      <c r="AS34" s="96"/>
      <c r="AT34" s="96"/>
      <c r="AU34" s="96"/>
      <c r="AV34" s="96"/>
      <c r="AW34" s="96"/>
      <c r="AX34" s="96"/>
      <c r="AY34" s="96"/>
      <c r="AZ34" s="96"/>
      <c r="BA34" s="96"/>
      <c r="BB34" s="96"/>
      <c r="BC34" s="96"/>
      <c r="BD34" s="96"/>
      <c r="BE34" s="96"/>
      <c r="BF34" s="96"/>
      <c r="BG34" s="96"/>
      <c r="BH34" s="96"/>
      <c r="BI34" s="96"/>
      <c r="BJ34" s="96"/>
      <c r="BK34" s="96"/>
      <c r="BL34" s="96"/>
      <c r="BM34" s="96"/>
      <c r="BN34" s="96"/>
      <c r="BO34" s="96"/>
      <c r="BP34" s="96"/>
      <c r="BQ34" s="96"/>
      <c r="BR34" s="96"/>
      <c r="BS34" s="96"/>
      <c r="BT34" s="96"/>
      <c r="BU34" s="97"/>
    </row>
    <row r="35" spans="2:73" ht="9" customHeight="1" x14ac:dyDescent="0.25">
      <c r="B35" s="95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7"/>
      <c r="AF35" s="95"/>
      <c r="AG35" s="96"/>
      <c r="AH35" s="96"/>
      <c r="AI35" s="96"/>
      <c r="AJ35" s="96"/>
      <c r="AK35" s="96"/>
      <c r="AL35" s="96"/>
      <c r="AM35" s="96"/>
      <c r="AN35" s="96"/>
      <c r="AO35" s="96"/>
      <c r="AP35" s="96"/>
      <c r="AQ35" s="96"/>
      <c r="AR35" s="96"/>
      <c r="AS35" s="96"/>
      <c r="AT35" s="96"/>
      <c r="AU35" s="96"/>
      <c r="AV35" s="96"/>
      <c r="AW35" s="96"/>
      <c r="AX35" s="96"/>
      <c r="AY35" s="96"/>
      <c r="AZ35" s="96"/>
      <c r="BA35" s="96"/>
      <c r="BB35" s="96"/>
      <c r="BC35" s="96"/>
      <c r="BD35" s="96"/>
      <c r="BE35" s="96"/>
      <c r="BF35" s="96"/>
      <c r="BG35" s="96"/>
      <c r="BH35" s="96"/>
      <c r="BI35" s="96"/>
      <c r="BJ35" s="96"/>
      <c r="BK35" s="96"/>
      <c r="BL35" s="96"/>
      <c r="BM35" s="96"/>
      <c r="BN35" s="96"/>
      <c r="BO35" s="96"/>
      <c r="BP35" s="96"/>
      <c r="BQ35" s="96"/>
      <c r="BR35" s="96"/>
      <c r="BS35" s="96"/>
      <c r="BT35" s="96"/>
      <c r="BU35" s="97"/>
    </row>
    <row r="36" spans="2:73" ht="9" customHeight="1" x14ac:dyDescent="0.25">
      <c r="B36" s="95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7"/>
      <c r="AF36" s="95"/>
      <c r="AG36" s="96"/>
      <c r="AH36" s="96"/>
      <c r="AI36" s="96"/>
      <c r="AJ36" s="96"/>
      <c r="AK36" s="96"/>
      <c r="AL36" s="96"/>
      <c r="AM36" s="96"/>
      <c r="AN36" s="96"/>
      <c r="AO36" s="96"/>
      <c r="AP36" s="96"/>
      <c r="AQ36" s="96"/>
      <c r="AR36" s="96"/>
      <c r="AS36" s="96"/>
      <c r="AT36" s="96"/>
      <c r="AU36" s="96"/>
      <c r="AV36" s="96"/>
      <c r="AW36" s="96"/>
      <c r="AX36" s="96"/>
      <c r="AY36" s="96"/>
      <c r="AZ36" s="96"/>
      <c r="BA36" s="96"/>
      <c r="BB36" s="96"/>
      <c r="BC36" s="96"/>
      <c r="BD36" s="96"/>
      <c r="BE36" s="96"/>
      <c r="BF36" s="96"/>
      <c r="BG36" s="96"/>
      <c r="BH36" s="96"/>
      <c r="BI36" s="96"/>
      <c r="BJ36" s="96"/>
      <c r="BK36" s="96"/>
      <c r="BL36" s="96"/>
      <c r="BM36" s="96"/>
      <c r="BN36" s="96"/>
      <c r="BO36" s="96"/>
      <c r="BP36" s="96"/>
      <c r="BQ36" s="96"/>
      <c r="BR36" s="96"/>
      <c r="BS36" s="96"/>
      <c r="BT36" s="96"/>
      <c r="BU36" s="97"/>
    </row>
    <row r="37" spans="2:73" ht="9" customHeight="1" thickBot="1" x14ac:dyDescent="0.3">
      <c r="B37" s="98"/>
      <c r="C37" s="9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100"/>
      <c r="AF37" s="98"/>
      <c r="AG37" s="99"/>
      <c r="AH37" s="99"/>
      <c r="AI37" s="99"/>
      <c r="AJ37" s="99"/>
      <c r="AK37" s="99"/>
      <c r="AL37" s="99"/>
      <c r="AM37" s="99"/>
      <c r="AN37" s="99"/>
      <c r="AO37" s="99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  <c r="BB37" s="99"/>
      <c r="BC37" s="99"/>
      <c r="BD37" s="99"/>
      <c r="BE37" s="99"/>
      <c r="BF37" s="99"/>
      <c r="BG37" s="99"/>
      <c r="BH37" s="99"/>
      <c r="BI37" s="99"/>
      <c r="BJ37" s="99"/>
      <c r="BK37" s="99"/>
      <c r="BL37" s="99"/>
      <c r="BM37" s="99"/>
      <c r="BN37" s="99"/>
      <c r="BO37" s="99"/>
      <c r="BP37" s="99"/>
      <c r="BQ37" s="99"/>
      <c r="BR37" s="99"/>
      <c r="BS37" s="99"/>
      <c r="BT37" s="99"/>
      <c r="BU37" s="100"/>
    </row>
  </sheetData>
  <mergeCells count="12">
    <mergeCell ref="B2:BU4"/>
    <mergeCell ref="C7:H9"/>
    <mergeCell ref="I7:N9"/>
    <mergeCell ref="U7:Z9"/>
    <mergeCell ref="AA7:AF9"/>
    <mergeCell ref="AU7:BH9"/>
    <mergeCell ref="AM7:AT9"/>
    <mergeCell ref="CE16:CP17"/>
    <mergeCell ref="B12:AC13"/>
    <mergeCell ref="AF12:BU13"/>
    <mergeCell ref="AF14:BU37"/>
    <mergeCell ref="B14:AC37"/>
  </mergeCells>
  <pageMargins left="0.511811024" right="0.511811024" top="0.78740157499999996" bottom="0.78740157499999996" header="0.31496062000000002" footer="0.3149606200000000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333F7688-10CD-4FC9-8DA0-880EA193EAEE}">
          <x14:formula1>
            <xm:f>'Base de Cálculos'!$E$3:$E$4</xm:f>
          </x14:formula1>
          <xm:sqref>I10:N10</xm:sqref>
        </x14:dataValidation>
        <x14:dataValidation type="list" allowBlank="1" showInputMessage="1" showErrorMessage="1" xr:uid="{DAA5C881-968E-4B73-98E6-71FFD1C81078}">
          <x14:formula1>
            <xm:f>'Base de Cálculos'!$A$3:$A$14</xm:f>
          </x14:formula1>
          <xm:sqref>AA10:AF10 AA7:AF9</xm:sqref>
        </x14:dataValidation>
        <x14:dataValidation type="list" allowBlank="1" showInputMessage="1" showErrorMessage="1" xr:uid="{102B7B23-E794-4021-B061-09ACC48F6869}">
          <x14:formula1>
            <xm:f>Saldo!$C$2:$E$2</xm:f>
          </x14:formula1>
          <xm:sqref>AU7:BH9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c04560d3-a704-4f13-8370-2353aa785e1d" ContentTypeId="0x0101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3988C29E9BF0F4BA562E91E211B23FB" ma:contentTypeVersion="8" ma:contentTypeDescription="Crie um novo documento." ma:contentTypeScope="" ma:versionID="4a1615d9c58848a06a2ef067af3a87ee">
  <xsd:schema xmlns:xsd="http://www.w3.org/2001/XMLSchema" xmlns:xs="http://www.w3.org/2001/XMLSchema" xmlns:p="http://schemas.microsoft.com/office/2006/metadata/properties" xmlns:ns2="59fd1f5f-b86d-4ade-a4f9-0d916cac7502" xmlns:ns3="902dc832-b3f6-4247-9a0f-73f56caf4f49" xmlns:ns4="3523b41c-fe2d-439f-b27b-f722e32ec8fe" targetNamespace="http://schemas.microsoft.com/office/2006/metadata/properties" ma:root="true" ma:fieldsID="bb1a77ef4cb497256318124048744393" ns2:_="" ns3:_="" ns4:_="">
    <xsd:import namespace="59fd1f5f-b86d-4ade-a4f9-0d916cac7502"/>
    <xsd:import namespace="902dc832-b3f6-4247-9a0f-73f56caf4f49"/>
    <xsd:import namespace="3523b41c-fe2d-439f-b27b-f722e32ec8fe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2:DataPrimeiraPublicacao" minOccurs="0"/>
                <xsd:element ref="ns3:Subpastas" minOccurs="0"/>
                <xsd:element ref="ns4:AgendamentoCritic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d1f5f-b86d-4ade-a4f9-0d916cac7502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Coluna Global de Taxonomia" ma:description="" ma:hidden="true" ma:list="{cbcad25e-3f40-4043-a45c-98aeb26f69e1}" ma:internalName="TaxCatchAll" ma:showField="CatchAllData" ma:web="902dc832-b3f6-4247-9a0f-73f56caf4f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Coluna Global de Taxonomia1" ma:description="" ma:hidden="true" ma:list="{cbcad25e-3f40-4043-a45c-98aeb26f69e1}" ma:internalName="TaxCatchAllLabel" ma:readOnly="true" ma:showField="CatchAllDataLabel" ma:web="902dc832-b3f6-4247-9a0f-73f56caf4f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ataPrimeiraPublicacao" ma:index="10" nillable="true" ma:displayName="Data da Primeira Publicação" ma:default="[today]" ma:format="DateTime" ma:hidden="true" ma:internalName="DataPrimeiraPublicacao" ma:readOnly="fals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2dc832-b3f6-4247-9a0f-73f56caf4f49" elementFormDefault="qualified">
    <xsd:import namespace="http://schemas.microsoft.com/office/2006/documentManagement/types"/>
    <xsd:import namespace="http://schemas.microsoft.com/office/infopath/2007/PartnerControls"/>
    <xsd:element name="Subpastas" ma:index="11" nillable="true" ma:displayName="Subpastas" ma:description="" ma:internalName="Subpasta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23b41c-fe2d-439f-b27b-f722e32ec8fe" elementFormDefault="qualified">
    <xsd:import namespace="http://schemas.microsoft.com/office/2006/documentManagement/types"/>
    <xsd:import namespace="http://schemas.microsoft.com/office/infopath/2007/PartnerControls"/>
    <xsd:element name="AgendamentoCritico" ma:index="12" nillable="true" ma:displayName="AgendamentoCritico" ma:format="DateTime" ma:internalName="AgendamentoCritico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gendamentoCritico xmlns="3523b41c-fe2d-439f-b27b-f722e32ec8fe" xsi:nil="true"/>
    <Subpastas xmlns="902dc832-b3f6-4247-9a0f-73f56caf4f49" xsi:nil="true"/>
    <DataPrimeiraPublicacao xmlns="59fd1f5f-b86d-4ade-a4f9-0d916cac7502">2024-02-01T17:30:00+00:00</DataPrimeiraPublicacao>
    <TaxCatchAll xmlns="59fd1f5f-b86d-4ade-a4f9-0d916cac7502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6C7B1F2-712B-4422-8E62-49171DACBEAD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7B276C6E-9537-44B7-924E-EE51BA6F49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fd1f5f-b86d-4ade-a4f9-0d916cac7502"/>
    <ds:schemaRef ds:uri="902dc832-b3f6-4247-9a0f-73f56caf4f49"/>
    <ds:schemaRef ds:uri="3523b41c-fe2d-439f-b27b-f722e32ec8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0C431EC-D040-4182-B5C9-057EDC98A242}">
  <ds:schemaRefs>
    <ds:schemaRef ds:uri="http://schemas.microsoft.com/office/2006/metadata/properties"/>
    <ds:schemaRef ds:uri="http://schemas.microsoft.com/office/infopath/2007/PartnerControls"/>
    <ds:schemaRef ds:uri="3523b41c-fe2d-439f-b27b-f722e32ec8fe"/>
    <ds:schemaRef ds:uri="902dc832-b3f6-4247-9a0f-73f56caf4f49"/>
    <ds:schemaRef ds:uri="59fd1f5f-b86d-4ade-a4f9-0d916cac7502"/>
  </ds:schemaRefs>
</ds:datastoreItem>
</file>

<file path=customXml/itemProps4.xml><?xml version="1.0" encoding="utf-8"?>
<ds:datastoreItem xmlns:ds="http://schemas.openxmlformats.org/officeDocument/2006/customXml" ds:itemID="{1F6A1EEF-3A98-4F5F-BE7B-317AE1B3F21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IE-07</vt:lpstr>
      <vt:lpstr>Saldo</vt:lpstr>
      <vt:lpstr>Média</vt:lpstr>
      <vt:lpstr>Base de Cálculos</vt:lpstr>
      <vt:lpstr>Dashboard</vt:lpstr>
    </vt:vector>
  </TitlesOfParts>
  <Company>Banco Central do Brasil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Silvio Wanderley</dc:creator>
  <cp:lastModifiedBy>Samantha Faustino</cp:lastModifiedBy>
  <dcterms:created xsi:type="dcterms:W3CDTF">2024-02-01T13:06:57Z</dcterms:created>
  <dcterms:modified xsi:type="dcterms:W3CDTF">2024-02-09T20:11:03Z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0x010100A3988C29E9BF0F4BA562E91E211B23FB</vt:lpwstr>
  </property>
</Properties>
</file>